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1600" windowHeight="9735" tabRatio="907"/>
  </bookViews>
  <sheets>
    <sheet name="Cuadro 1 CN" sheetId="95" r:id="rId1"/>
  </sheets>
  <definedNames>
    <definedName name="_xlnm.Print_Area" localSheetId="0">'Cuadro 1 CN'!$A$1:$P$747</definedName>
    <definedName name="_xlnm.Print_Titles" localSheetId="0">'Cuadro 1 CN'!$8:$13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37" i="95" l="1"/>
  <c r="H737" i="95"/>
  <c r="C737" i="95"/>
  <c r="M736" i="95"/>
  <c r="H736" i="95"/>
  <c r="C736" i="95"/>
  <c r="M735" i="95"/>
  <c r="H735" i="95"/>
  <c r="C735" i="95"/>
  <c r="C732" i="95" s="1"/>
  <c r="M734" i="95"/>
  <c r="M732" i="95" s="1"/>
  <c r="H734" i="95"/>
  <c r="C734" i="95"/>
  <c r="M733" i="95"/>
  <c r="H733" i="95"/>
  <c r="C733" i="95"/>
  <c r="O732" i="95"/>
  <c r="N732" i="95"/>
  <c r="L732" i="95"/>
  <c r="L728" i="95" s="1"/>
  <c r="L724" i="95" s="1"/>
  <c r="K732" i="95"/>
  <c r="J732" i="95"/>
  <c r="I732" i="95"/>
  <c r="G732" i="95"/>
  <c r="F732" i="95"/>
  <c r="E732" i="95"/>
  <c r="D732" i="95"/>
  <c r="M731" i="95"/>
  <c r="H731" i="95"/>
  <c r="C731" i="95"/>
  <c r="M730" i="95"/>
  <c r="M729" i="95" s="1"/>
  <c r="H730" i="95"/>
  <c r="C730" i="95"/>
  <c r="O729" i="95"/>
  <c r="O728" i="95" s="1"/>
  <c r="O724" i="95" s="1"/>
  <c r="N729" i="95"/>
  <c r="L729" i="95"/>
  <c r="K729" i="95"/>
  <c r="J729" i="95"/>
  <c r="I729" i="95"/>
  <c r="H729" i="95"/>
  <c r="G729" i="95"/>
  <c r="G728" i="95" s="1"/>
  <c r="G724" i="95" s="1"/>
  <c r="F729" i="95"/>
  <c r="F728" i="95" s="1"/>
  <c r="F724" i="95" s="1"/>
  <c r="E729" i="95"/>
  <c r="D729" i="95"/>
  <c r="C729" i="95"/>
  <c r="C728" i="95" s="1"/>
  <c r="N728" i="95"/>
  <c r="K728" i="95"/>
  <c r="J728" i="95"/>
  <c r="J724" i="95" s="1"/>
  <c r="I728" i="95"/>
  <c r="I724" i="95" s="1"/>
  <c r="E728" i="95"/>
  <c r="E724" i="95" s="1"/>
  <c r="D728" i="95"/>
  <c r="M727" i="95"/>
  <c r="H727" i="95"/>
  <c r="C727" i="95"/>
  <c r="M726" i="95"/>
  <c r="H726" i="95"/>
  <c r="C726" i="95"/>
  <c r="M725" i="95"/>
  <c r="H725" i="95"/>
  <c r="C725" i="95"/>
  <c r="N724" i="95"/>
  <c r="K724" i="95"/>
  <c r="D724" i="95"/>
  <c r="M723" i="95"/>
  <c r="H723" i="95"/>
  <c r="C723" i="95"/>
  <c r="M722" i="95"/>
  <c r="H722" i="95"/>
  <c r="C722" i="95"/>
  <c r="M721" i="95"/>
  <c r="H721" i="95"/>
  <c r="C721" i="95"/>
  <c r="M720" i="95"/>
  <c r="H720" i="95"/>
  <c r="C720" i="95"/>
  <c r="M719" i="95"/>
  <c r="M718" i="95" s="1"/>
  <c r="M717" i="95" s="1"/>
  <c r="H719" i="95"/>
  <c r="C719" i="95"/>
  <c r="O718" i="95"/>
  <c r="O717" i="95" s="1"/>
  <c r="O715" i="95" s="1"/>
  <c r="O698" i="95" s="1"/>
  <c r="N718" i="95"/>
  <c r="N717" i="95" s="1"/>
  <c r="N715" i="95" s="1"/>
  <c r="L718" i="95"/>
  <c r="K718" i="95"/>
  <c r="J718" i="95"/>
  <c r="I718" i="95"/>
  <c r="I717" i="95" s="1"/>
  <c r="I715" i="95" s="1"/>
  <c r="H718" i="95"/>
  <c r="H717" i="95" s="1"/>
  <c r="G718" i="95"/>
  <c r="F718" i="95"/>
  <c r="E718" i="95"/>
  <c r="D718" i="95"/>
  <c r="L717" i="95"/>
  <c r="L715" i="95" s="1"/>
  <c r="K717" i="95"/>
  <c r="K715" i="95" s="1"/>
  <c r="K698" i="95" s="1"/>
  <c r="J717" i="95"/>
  <c r="J715" i="95" s="1"/>
  <c r="G717" i="95"/>
  <c r="G715" i="95" s="1"/>
  <c r="F717" i="95"/>
  <c r="F715" i="95" s="1"/>
  <c r="E717" i="95"/>
  <c r="E715" i="95" s="1"/>
  <c r="D717" i="95"/>
  <c r="D715" i="95" s="1"/>
  <c r="M716" i="95"/>
  <c r="H716" i="95"/>
  <c r="C716" i="95"/>
  <c r="M715" i="95"/>
  <c r="M714" i="95"/>
  <c r="H714" i="95"/>
  <c r="C714" i="95"/>
  <c r="M713" i="95"/>
  <c r="H713" i="95"/>
  <c r="C713" i="95"/>
  <c r="C712" i="95" s="1"/>
  <c r="C711" i="95" s="1"/>
  <c r="C709" i="95" s="1"/>
  <c r="O712" i="95"/>
  <c r="O711" i="95" s="1"/>
  <c r="O709" i="95" s="1"/>
  <c r="N712" i="95"/>
  <c r="N711" i="95" s="1"/>
  <c r="N709" i="95" s="1"/>
  <c r="M712" i="95"/>
  <c r="M711" i="95" s="1"/>
  <c r="M709" i="95" s="1"/>
  <c r="L712" i="95"/>
  <c r="L711" i="95" s="1"/>
  <c r="L709" i="95" s="1"/>
  <c r="K712" i="95"/>
  <c r="K711" i="95" s="1"/>
  <c r="K709" i="95" s="1"/>
  <c r="J712" i="95"/>
  <c r="J711" i="95" s="1"/>
  <c r="J709" i="95" s="1"/>
  <c r="I712" i="95"/>
  <c r="I711" i="95" s="1"/>
  <c r="I709" i="95" s="1"/>
  <c r="H712" i="95"/>
  <c r="H711" i="95" s="1"/>
  <c r="G712" i="95"/>
  <c r="G711" i="95" s="1"/>
  <c r="G709" i="95" s="1"/>
  <c r="F712" i="95"/>
  <c r="F711" i="95" s="1"/>
  <c r="F709" i="95" s="1"/>
  <c r="E712" i="95"/>
  <c r="D712" i="95"/>
  <c r="E711" i="95"/>
  <c r="E709" i="95" s="1"/>
  <c r="D711" i="95"/>
  <c r="M710" i="95"/>
  <c r="H710" i="95"/>
  <c r="H709" i="95" s="1"/>
  <c r="C710" i="95"/>
  <c r="D709" i="95"/>
  <c r="M708" i="95"/>
  <c r="M707" i="95" s="1"/>
  <c r="M704" i="95" s="1"/>
  <c r="H708" i="95"/>
  <c r="C708" i="95"/>
  <c r="O707" i="95"/>
  <c r="O704" i="95" s="1"/>
  <c r="N707" i="95"/>
  <c r="N704" i="95" s="1"/>
  <c r="L707" i="95"/>
  <c r="K707" i="95"/>
  <c r="J707" i="95"/>
  <c r="I707" i="95"/>
  <c r="I704" i="95" s="1"/>
  <c r="H707" i="95"/>
  <c r="G707" i="95"/>
  <c r="F707" i="95"/>
  <c r="E707" i="95"/>
  <c r="D707" i="95"/>
  <c r="C707" i="95"/>
  <c r="M706" i="95"/>
  <c r="H706" i="95"/>
  <c r="C706" i="95"/>
  <c r="O705" i="95"/>
  <c r="N705" i="95"/>
  <c r="M705" i="95"/>
  <c r="L705" i="95"/>
  <c r="K705" i="95"/>
  <c r="K704" i="95" s="1"/>
  <c r="J705" i="95"/>
  <c r="J704" i="95" s="1"/>
  <c r="I705" i="95"/>
  <c r="H705" i="95"/>
  <c r="G705" i="95"/>
  <c r="G704" i="95" s="1"/>
  <c r="F705" i="95"/>
  <c r="F704" i="95" s="1"/>
  <c r="E705" i="95"/>
  <c r="E704" i="95" s="1"/>
  <c r="D705" i="95"/>
  <c r="D704" i="95" s="1"/>
  <c r="C705" i="95"/>
  <c r="H704" i="95"/>
  <c r="M702" i="95"/>
  <c r="H702" i="95"/>
  <c r="H701" i="95" s="1"/>
  <c r="C702" i="95"/>
  <c r="O701" i="95"/>
  <c r="O699" i="95" s="1"/>
  <c r="N701" i="95"/>
  <c r="N699" i="95" s="1"/>
  <c r="M701" i="95"/>
  <c r="L701" i="95"/>
  <c r="L699" i="95" s="1"/>
  <c r="K701" i="95"/>
  <c r="K699" i="95" s="1"/>
  <c r="J701" i="95"/>
  <c r="J699" i="95" s="1"/>
  <c r="I701" i="95"/>
  <c r="I699" i="95" s="1"/>
  <c r="G701" i="95"/>
  <c r="G699" i="95" s="1"/>
  <c r="F701" i="95"/>
  <c r="F699" i="95" s="1"/>
  <c r="E701" i="95"/>
  <c r="E699" i="95" s="1"/>
  <c r="D701" i="95"/>
  <c r="D699" i="95" s="1"/>
  <c r="C701" i="95"/>
  <c r="M700" i="95"/>
  <c r="M699" i="95" s="1"/>
  <c r="H700" i="95"/>
  <c r="H699" i="95" s="1"/>
  <c r="C700" i="95"/>
  <c r="C699" i="95" s="1"/>
  <c r="M697" i="95"/>
  <c r="H697" i="95"/>
  <c r="C697" i="95"/>
  <c r="M696" i="95"/>
  <c r="H696" i="95"/>
  <c r="H694" i="95" s="1"/>
  <c r="C696" i="95"/>
  <c r="C694" i="95" s="1"/>
  <c r="C690" i="95" s="1"/>
  <c r="M695" i="95"/>
  <c r="H695" i="95"/>
  <c r="C695" i="95"/>
  <c r="O694" i="95"/>
  <c r="N694" i="95"/>
  <c r="M694" i="95"/>
  <c r="L694" i="95"/>
  <c r="K694" i="95"/>
  <c r="J694" i="95"/>
  <c r="I694" i="95"/>
  <c r="G694" i="95"/>
  <c r="F694" i="95"/>
  <c r="E694" i="95"/>
  <c r="D694" i="95"/>
  <c r="D690" i="95" s="1"/>
  <c r="D687" i="95" s="1"/>
  <c r="M693" i="95"/>
  <c r="H693" i="95"/>
  <c r="C693" i="95"/>
  <c r="M692" i="95"/>
  <c r="H692" i="95"/>
  <c r="C692" i="95"/>
  <c r="O691" i="95"/>
  <c r="O690" i="95" s="1"/>
  <c r="O687" i="95" s="1"/>
  <c r="N691" i="95"/>
  <c r="N690" i="95" s="1"/>
  <c r="N687" i="95" s="1"/>
  <c r="M691" i="95"/>
  <c r="L691" i="95"/>
  <c r="K691" i="95"/>
  <c r="J691" i="95"/>
  <c r="I691" i="95"/>
  <c r="H691" i="95"/>
  <c r="G691" i="95"/>
  <c r="F691" i="95"/>
  <c r="E691" i="95"/>
  <c r="D691" i="95"/>
  <c r="C691" i="95"/>
  <c r="M690" i="95"/>
  <c r="M687" i="95" s="1"/>
  <c r="L690" i="95"/>
  <c r="K690" i="95"/>
  <c r="K687" i="95" s="1"/>
  <c r="M689" i="95"/>
  <c r="H689" i="95"/>
  <c r="C689" i="95"/>
  <c r="M688" i="95"/>
  <c r="H688" i="95"/>
  <c r="C688" i="95"/>
  <c r="L687" i="95"/>
  <c r="M686" i="95"/>
  <c r="H686" i="95"/>
  <c r="C686" i="95"/>
  <c r="M685" i="95"/>
  <c r="H685" i="95"/>
  <c r="C685" i="95"/>
  <c r="M684" i="95"/>
  <c r="H684" i="95"/>
  <c r="C684" i="95"/>
  <c r="M683" i="95"/>
  <c r="H683" i="95"/>
  <c r="C683" i="95"/>
  <c r="O682" i="95"/>
  <c r="O681" i="95" s="1"/>
  <c r="N682" i="95"/>
  <c r="N681" i="95" s="1"/>
  <c r="L682" i="95"/>
  <c r="K682" i="95"/>
  <c r="J682" i="95"/>
  <c r="J681" i="95" s="1"/>
  <c r="I682" i="95"/>
  <c r="I681" i="95" s="1"/>
  <c r="G682" i="95"/>
  <c r="F682" i="95"/>
  <c r="E682" i="95"/>
  <c r="D682" i="95"/>
  <c r="L681" i="95"/>
  <c r="K681" i="95"/>
  <c r="G681" i="95"/>
  <c r="F681" i="95"/>
  <c r="E681" i="95"/>
  <c r="D681" i="95"/>
  <c r="M680" i="95"/>
  <c r="H680" i="95"/>
  <c r="C680" i="95"/>
  <c r="M679" i="95"/>
  <c r="H679" i="95"/>
  <c r="H677" i="95" s="1"/>
  <c r="C679" i="95"/>
  <c r="M678" i="95"/>
  <c r="H678" i="95"/>
  <c r="C678" i="95"/>
  <c r="O677" i="95"/>
  <c r="N677" i="95"/>
  <c r="L677" i="95"/>
  <c r="K677" i="95"/>
  <c r="J677" i="95"/>
  <c r="I677" i="95"/>
  <c r="I675" i="95" s="1"/>
  <c r="I674" i="95" s="1"/>
  <c r="G677" i="95"/>
  <c r="G675" i="95" s="1"/>
  <c r="G674" i="95" s="1"/>
  <c r="F677" i="95"/>
  <c r="F675" i="95" s="1"/>
  <c r="F674" i="95" s="1"/>
  <c r="E677" i="95"/>
  <c r="E675" i="95" s="1"/>
  <c r="E674" i="95" s="1"/>
  <c r="D677" i="95"/>
  <c r="D675" i="95" s="1"/>
  <c r="D674" i="95" s="1"/>
  <c r="M676" i="95"/>
  <c r="H676" i="95"/>
  <c r="C676" i="95"/>
  <c r="O675" i="95"/>
  <c r="O674" i="95" s="1"/>
  <c r="N675" i="95"/>
  <c r="N674" i="95" s="1"/>
  <c r="L675" i="95"/>
  <c r="L674" i="95" s="1"/>
  <c r="K675" i="95"/>
  <c r="K674" i="95" s="1"/>
  <c r="J675" i="95"/>
  <c r="J674" i="95" s="1"/>
  <c r="M673" i="95"/>
  <c r="H673" i="95"/>
  <c r="C673" i="95"/>
  <c r="C670" i="95" s="1"/>
  <c r="M672" i="95"/>
  <c r="H672" i="95"/>
  <c r="C672" i="95"/>
  <c r="M671" i="95"/>
  <c r="H671" i="95"/>
  <c r="C671" i="95"/>
  <c r="O670" i="95"/>
  <c r="N670" i="95"/>
  <c r="N668" i="95" s="1"/>
  <c r="N667" i="95" s="1"/>
  <c r="M670" i="95"/>
  <c r="L670" i="95"/>
  <c r="L668" i="95" s="1"/>
  <c r="L667" i="95" s="1"/>
  <c r="L666" i="95" s="1"/>
  <c r="L665" i="95" s="1"/>
  <c r="K670" i="95"/>
  <c r="K668" i="95" s="1"/>
  <c r="K667" i="95" s="1"/>
  <c r="J670" i="95"/>
  <c r="J668" i="95" s="1"/>
  <c r="J667" i="95" s="1"/>
  <c r="I670" i="95"/>
  <c r="I668" i="95" s="1"/>
  <c r="I667" i="95" s="1"/>
  <c r="I666" i="95" s="1"/>
  <c r="I665" i="95" s="1"/>
  <c r="H670" i="95"/>
  <c r="G670" i="95"/>
  <c r="G668" i="95" s="1"/>
  <c r="F670" i="95"/>
  <c r="E670" i="95"/>
  <c r="D670" i="95"/>
  <c r="M669" i="95"/>
  <c r="M668" i="95" s="1"/>
  <c r="M667" i="95" s="1"/>
  <c r="H669" i="95"/>
  <c r="C669" i="95"/>
  <c r="O668" i="95"/>
  <c r="O667" i="95" s="1"/>
  <c r="F668" i="95"/>
  <c r="F667" i="95" s="1"/>
  <c r="E668" i="95"/>
  <c r="D668" i="95"/>
  <c r="G667" i="95"/>
  <c r="G666" i="95" s="1"/>
  <c r="E667" i="95"/>
  <c r="E666" i="95" s="1"/>
  <c r="D667" i="95"/>
  <c r="D666" i="95" s="1"/>
  <c r="D665" i="95" s="1"/>
  <c r="G665" i="95"/>
  <c r="E665" i="95"/>
  <c r="M664" i="95"/>
  <c r="H664" i="95"/>
  <c r="C664" i="95"/>
  <c r="M663" i="95"/>
  <c r="H663" i="95"/>
  <c r="C663" i="95"/>
  <c r="O662" i="95"/>
  <c r="O661" i="95" s="1"/>
  <c r="O655" i="95" s="1"/>
  <c r="N662" i="95"/>
  <c r="M662" i="95"/>
  <c r="L662" i="95"/>
  <c r="K662" i="95"/>
  <c r="K661" i="95" s="1"/>
  <c r="J662" i="95"/>
  <c r="J661" i="95" s="1"/>
  <c r="I662" i="95"/>
  <c r="I661" i="95" s="1"/>
  <c r="H662" i="95"/>
  <c r="H661" i="95" s="1"/>
  <c r="G662" i="95"/>
  <c r="G661" i="95" s="1"/>
  <c r="F662" i="95"/>
  <c r="F661" i="95" s="1"/>
  <c r="E662" i="95"/>
  <c r="E661" i="95" s="1"/>
  <c r="D662" i="95"/>
  <c r="D661" i="95" s="1"/>
  <c r="C662" i="95"/>
  <c r="N661" i="95"/>
  <c r="M661" i="95"/>
  <c r="L661" i="95"/>
  <c r="C661" i="95"/>
  <c r="C655" i="95" s="1"/>
  <c r="M660" i="95"/>
  <c r="H660" i="95"/>
  <c r="C660" i="95"/>
  <c r="M659" i="95"/>
  <c r="M658" i="95" s="1"/>
  <c r="H659" i="95"/>
  <c r="C659" i="95"/>
  <c r="C658" i="95" s="1"/>
  <c r="C657" i="95" s="1"/>
  <c r="C656" i="95" s="1"/>
  <c r="O658" i="95"/>
  <c r="O657" i="95" s="1"/>
  <c r="N658" i="95"/>
  <c r="N657" i="95" s="1"/>
  <c r="L658" i="95"/>
  <c r="K658" i="95"/>
  <c r="K657" i="95" s="1"/>
  <c r="K656" i="95" s="1"/>
  <c r="K655" i="95" s="1"/>
  <c r="J658" i="95"/>
  <c r="J657" i="95" s="1"/>
  <c r="J656" i="95" s="1"/>
  <c r="J655" i="95" s="1"/>
  <c r="I658" i="95"/>
  <c r="I657" i="95" s="1"/>
  <c r="I656" i="95" s="1"/>
  <c r="I655" i="95" s="1"/>
  <c r="H658" i="95"/>
  <c r="H657" i="95" s="1"/>
  <c r="H656" i="95" s="1"/>
  <c r="H655" i="95" s="1"/>
  <c r="G658" i="95"/>
  <c r="F658" i="95"/>
  <c r="E658" i="95"/>
  <c r="D658" i="95"/>
  <c r="M657" i="95"/>
  <c r="M656" i="95" s="1"/>
  <c r="M655" i="95" s="1"/>
  <c r="L657" i="95"/>
  <c r="L656" i="95" s="1"/>
  <c r="G657" i="95"/>
  <c r="G656" i="95" s="1"/>
  <c r="G655" i="95" s="1"/>
  <c r="F657" i="95"/>
  <c r="F656" i="95" s="1"/>
  <c r="F655" i="95" s="1"/>
  <c r="E657" i="95"/>
  <c r="E656" i="95" s="1"/>
  <c r="E655" i="95" s="1"/>
  <c r="D657" i="95"/>
  <c r="D656" i="95" s="1"/>
  <c r="O656" i="95"/>
  <c r="N656" i="95"/>
  <c r="M654" i="95"/>
  <c r="H654" i="95"/>
  <c r="C654" i="95"/>
  <c r="C651" i="95" s="1"/>
  <c r="C650" i="95" s="1"/>
  <c r="M653" i="95"/>
  <c r="H653" i="95"/>
  <c r="H651" i="95" s="1"/>
  <c r="H650" i="95" s="1"/>
  <c r="C653" i="95"/>
  <c r="M652" i="95"/>
  <c r="H652" i="95"/>
  <c r="C652" i="95"/>
  <c r="O651" i="95"/>
  <c r="N651" i="95"/>
  <c r="L651" i="95"/>
  <c r="K651" i="95"/>
  <c r="J651" i="95"/>
  <c r="I651" i="95"/>
  <c r="G651" i="95"/>
  <c r="G650" i="95" s="1"/>
  <c r="F651" i="95"/>
  <c r="F650" i="95" s="1"/>
  <c r="E651" i="95"/>
  <c r="E650" i="95" s="1"/>
  <c r="D651" i="95"/>
  <c r="D650" i="95" s="1"/>
  <c r="O650" i="95"/>
  <c r="N650" i="95"/>
  <c r="L650" i="95"/>
  <c r="K650" i="95"/>
  <c r="J650" i="95"/>
  <c r="I650" i="95"/>
  <c r="I644" i="95" s="1"/>
  <c r="I642" i="95" s="1"/>
  <c r="M649" i="95"/>
  <c r="M646" i="95" s="1"/>
  <c r="M645" i="95" s="1"/>
  <c r="H649" i="95"/>
  <c r="C649" i="95"/>
  <c r="M648" i="95"/>
  <c r="H648" i="95"/>
  <c r="C648" i="95"/>
  <c r="M647" i="95"/>
  <c r="H647" i="95"/>
  <c r="C647" i="95"/>
  <c r="O646" i="95"/>
  <c r="O645" i="95" s="1"/>
  <c r="O644" i="95" s="1"/>
  <c r="O642" i="95" s="1"/>
  <c r="N646" i="95"/>
  <c r="N645" i="95" s="1"/>
  <c r="N644" i="95" s="1"/>
  <c r="N642" i="95" s="1"/>
  <c r="L646" i="95"/>
  <c r="L645" i="95" s="1"/>
  <c r="L644" i="95" s="1"/>
  <c r="L642" i="95" s="1"/>
  <c r="K646" i="95"/>
  <c r="K645" i="95" s="1"/>
  <c r="K644" i="95" s="1"/>
  <c r="K642" i="95" s="1"/>
  <c r="J646" i="95"/>
  <c r="J645" i="95" s="1"/>
  <c r="I646" i="95"/>
  <c r="I645" i="95" s="1"/>
  <c r="H646" i="95"/>
  <c r="G646" i="95"/>
  <c r="G645" i="95" s="1"/>
  <c r="G644" i="95" s="1"/>
  <c r="F646" i="95"/>
  <c r="E646" i="95"/>
  <c r="D646" i="95"/>
  <c r="H645" i="95"/>
  <c r="H644" i="95" s="1"/>
  <c r="F645" i="95"/>
  <c r="F644" i="95" s="1"/>
  <c r="F642" i="95" s="1"/>
  <c r="E645" i="95"/>
  <c r="E644" i="95" s="1"/>
  <c r="E642" i="95" s="1"/>
  <c r="D645" i="95"/>
  <c r="M643" i="95"/>
  <c r="H643" i="95"/>
  <c r="C643" i="95"/>
  <c r="G642" i="95"/>
  <c r="M641" i="95"/>
  <c r="H641" i="95"/>
  <c r="C641" i="95"/>
  <c r="M640" i="95"/>
  <c r="H640" i="95"/>
  <c r="C640" i="95"/>
  <c r="M639" i="95"/>
  <c r="H639" i="95"/>
  <c r="C639" i="95"/>
  <c r="O638" i="95"/>
  <c r="N638" i="95"/>
  <c r="N637" i="95" s="1"/>
  <c r="N636" i="95" s="1"/>
  <c r="M638" i="95"/>
  <c r="L638" i="95"/>
  <c r="K638" i="95"/>
  <c r="K637" i="95" s="1"/>
  <c r="K636" i="95" s="1"/>
  <c r="K635" i="95" s="1"/>
  <c r="J638" i="95"/>
  <c r="J637" i="95" s="1"/>
  <c r="J636" i="95" s="1"/>
  <c r="J635" i="95" s="1"/>
  <c r="I638" i="95"/>
  <c r="I637" i="95" s="1"/>
  <c r="I636" i="95" s="1"/>
  <c r="I635" i="95" s="1"/>
  <c r="H638" i="95"/>
  <c r="H637" i="95" s="1"/>
  <c r="H636" i="95" s="1"/>
  <c r="H635" i="95" s="1"/>
  <c r="G638" i="95"/>
  <c r="G637" i="95" s="1"/>
  <c r="G636" i="95" s="1"/>
  <c r="F638" i="95"/>
  <c r="F637" i="95" s="1"/>
  <c r="E638" i="95"/>
  <c r="E637" i="95" s="1"/>
  <c r="D638" i="95"/>
  <c r="D637" i="95" s="1"/>
  <c r="D636" i="95" s="1"/>
  <c r="D635" i="95" s="1"/>
  <c r="C638" i="95"/>
  <c r="C637" i="95" s="1"/>
  <c r="C636" i="95" s="1"/>
  <c r="C635" i="95" s="1"/>
  <c r="O637" i="95"/>
  <c r="O636" i="95" s="1"/>
  <c r="M637" i="95"/>
  <c r="M636" i="95" s="1"/>
  <c r="L637" i="95"/>
  <c r="L636" i="95" s="1"/>
  <c r="L635" i="95" s="1"/>
  <c r="F636" i="95"/>
  <c r="F635" i="95" s="1"/>
  <c r="E636" i="95"/>
  <c r="O635" i="95"/>
  <c r="N635" i="95"/>
  <c r="G635" i="95"/>
  <c r="E635" i="95"/>
  <c r="M632" i="95"/>
  <c r="H632" i="95"/>
  <c r="C632" i="95"/>
  <c r="M631" i="95"/>
  <c r="H631" i="95"/>
  <c r="C631" i="95"/>
  <c r="M630" i="95"/>
  <c r="H630" i="95"/>
  <c r="H628" i="95" s="1"/>
  <c r="C630" i="95"/>
  <c r="M629" i="95"/>
  <c r="H629" i="95"/>
  <c r="C629" i="95"/>
  <c r="C628" i="95" s="1"/>
  <c r="O628" i="95"/>
  <c r="N628" i="95"/>
  <c r="M628" i="95"/>
  <c r="L628" i="95"/>
  <c r="K628" i="95"/>
  <c r="K622" i="95" s="1"/>
  <c r="K620" i="95" s="1"/>
  <c r="J628" i="95"/>
  <c r="I628" i="95"/>
  <c r="G628" i="95"/>
  <c r="F628" i="95"/>
  <c r="E628" i="95"/>
  <c r="D628" i="95"/>
  <c r="M627" i="95"/>
  <c r="H627" i="95"/>
  <c r="C627" i="95"/>
  <c r="M626" i="95"/>
  <c r="H626" i="95"/>
  <c r="C626" i="95"/>
  <c r="M625" i="95"/>
  <c r="M623" i="95" s="1"/>
  <c r="H625" i="95"/>
  <c r="C625" i="95"/>
  <c r="M624" i="95"/>
  <c r="H624" i="95"/>
  <c r="H623" i="95" s="1"/>
  <c r="H622" i="95" s="1"/>
  <c r="C624" i="95"/>
  <c r="O623" i="95"/>
  <c r="N623" i="95"/>
  <c r="L623" i="95"/>
  <c r="L622" i="95" s="1"/>
  <c r="L620" i="95" s="1"/>
  <c r="K623" i="95"/>
  <c r="J623" i="95"/>
  <c r="I623" i="95"/>
  <c r="I622" i="95" s="1"/>
  <c r="I620" i="95" s="1"/>
  <c r="G623" i="95"/>
  <c r="G622" i="95" s="1"/>
  <c r="G620" i="95" s="1"/>
  <c r="F623" i="95"/>
  <c r="E623" i="95"/>
  <c r="D623" i="95"/>
  <c r="F622" i="95"/>
  <c r="F620" i="95" s="1"/>
  <c r="E622" i="95"/>
  <c r="E620" i="95" s="1"/>
  <c r="D622" i="95"/>
  <c r="D620" i="95" s="1"/>
  <c r="M621" i="95"/>
  <c r="H621" i="95"/>
  <c r="H620" i="95" s="1"/>
  <c r="C621" i="95"/>
  <c r="M618" i="95"/>
  <c r="H618" i="95"/>
  <c r="C618" i="95"/>
  <c r="M617" i="95"/>
  <c r="H617" i="95"/>
  <c r="C617" i="95"/>
  <c r="M616" i="95"/>
  <c r="H616" i="95"/>
  <c r="C616" i="95"/>
  <c r="M615" i="95"/>
  <c r="H615" i="95"/>
  <c r="H613" i="95" s="1"/>
  <c r="H611" i="95" s="1"/>
  <c r="C615" i="95"/>
  <c r="C613" i="95" s="1"/>
  <c r="C611" i="95" s="1"/>
  <c r="M614" i="95"/>
  <c r="H614" i="95"/>
  <c r="C614" i="95"/>
  <c r="O613" i="95"/>
  <c r="O611" i="95" s="1"/>
  <c r="N613" i="95"/>
  <c r="N611" i="95" s="1"/>
  <c r="L613" i="95"/>
  <c r="K613" i="95"/>
  <c r="J613" i="95"/>
  <c r="I613" i="95"/>
  <c r="I611" i="95" s="1"/>
  <c r="G613" i="95"/>
  <c r="F613" i="95"/>
  <c r="E613" i="95"/>
  <c r="D613" i="95"/>
  <c r="D611" i="95" s="1"/>
  <c r="M612" i="95"/>
  <c r="H612" i="95"/>
  <c r="C612" i="95"/>
  <c r="L611" i="95"/>
  <c r="K611" i="95"/>
  <c r="J611" i="95"/>
  <c r="G611" i="95"/>
  <c r="F611" i="95"/>
  <c r="E611" i="95"/>
  <c r="M610" i="95"/>
  <c r="H610" i="95"/>
  <c r="C610" i="95"/>
  <c r="M609" i="95"/>
  <c r="H609" i="95"/>
  <c r="C609" i="95"/>
  <c r="O608" i="95"/>
  <c r="N608" i="95"/>
  <c r="N606" i="95" s="1"/>
  <c r="L608" i="95"/>
  <c r="K608" i="95"/>
  <c r="J608" i="95"/>
  <c r="I608" i="95"/>
  <c r="G608" i="95"/>
  <c r="G606" i="95" s="1"/>
  <c r="F608" i="95"/>
  <c r="F606" i="95" s="1"/>
  <c r="E608" i="95"/>
  <c r="E606" i="95" s="1"/>
  <c r="D608" i="95"/>
  <c r="D606" i="95" s="1"/>
  <c r="M607" i="95"/>
  <c r="H607" i="95"/>
  <c r="C607" i="95"/>
  <c r="O606" i="95"/>
  <c r="L606" i="95"/>
  <c r="L599" i="95" s="1"/>
  <c r="K606" i="95"/>
  <c r="K599" i="95" s="1"/>
  <c r="J606" i="95"/>
  <c r="I606" i="95"/>
  <c r="I599" i="95" s="1"/>
  <c r="M605" i="95"/>
  <c r="H605" i="95"/>
  <c r="C605" i="95"/>
  <c r="M604" i="95"/>
  <c r="M603" i="95" s="1"/>
  <c r="H604" i="95"/>
  <c r="C604" i="95"/>
  <c r="O603" i="95"/>
  <c r="N603" i="95"/>
  <c r="L603" i="95"/>
  <c r="K603" i="95"/>
  <c r="J603" i="95"/>
  <c r="I603" i="95"/>
  <c r="H603" i="95"/>
  <c r="G603" i="95"/>
  <c r="F603" i="95"/>
  <c r="E603" i="95"/>
  <c r="D603" i="95"/>
  <c r="C603" i="95"/>
  <c r="M602" i="95"/>
  <c r="H602" i="95"/>
  <c r="H600" i="95" s="1"/>
  <c r="C602" i="95"/>
  <c r="M601" i="95"/>
  <c r="H601" i="95"/>
  <c r="C601" i="95"/>
  <c r="O600" i="95"/>
  <c r="N600" i="95"/>
  <c r="M600" i="95"/>
  <c r="L600" i="95"/>
  <c r="K600" i="95"/>
  <c r="J600" i="95"/>
  <c r="I600" i="95"/>
  <c r="G600" i="95"/>
  <c r="F600" i="95"/>
  <c r="E600" i="95"/>
  <c r="D600" i="95"/>
  <c r="C600" i="95"/>
  <c r="N599" i="95"/>
  <c r="M598" i="95"/>
  <c r="H598" i="95"/>
  <c r="C598" i="95"/>
  <c r="M597" i="95"/>
  <c r="H597" i="95"/>
  <c r="C597" i="95"/>
  <c r="M596" i="95"/>
  <c r="M595" i="95" s="1"/>
  <c r="H596" i="95"/>
  <c r="C596" i="95"/>
  <c r="C595" i="95" s="1"/>
  <c r="O595" i="95"/>
  <c r="N595" i="95"/>
  <c r="L595" i="95"/>
  <c r="K595" i="95"/>
  <c r="J595" i="95"/>
  <c r="I595" i="95"/>
  <c r="H595" i="95"/>
  <c r="G595" i="95"/>
  <c r="F595" i="95"/>
  <c r="E595" i="95"/>
  <c r="D595" i="95"/>
  <c r="M594" i="95"/>
  <c r="H594" i="95"/>
  <c r="C594" i="95"/>
  <c r="C592" i="95" s="1"/>
  <c r="M593" i="95"/>
  <c r="M592" i="95" s="1"/>
  <c r="H593" i="95"/>
  <c r="C593" i="95"/>
  <c r="O592" i="95"/>
  <c r="N592" i="95"/>
  <c r="L592" i="95"/>
  <c r="L591" i="95" s="1"/>
  <c r="L588" i="95" s="1"/>
  <c r="K592" i="95"/>
  <c r="J592" i="95"/>
  <c r="I592" i="95"/>
  <c r="H592" i="95"/>
  <c r="G592" i="95"/>
  <c r="F592" i="95"/>
  <c r="E592" i="95"/>
  <c r="E591" i="95" s="1"/>
  <c r="E588" i="95" s="1"/>
  <c r="D592" i="95"/>
  <c r="D591" i="95" s="1"/>
  <c r="D588" i="95" s="1"/>
  <c r="O591" i="95"/>
  <c r="O588" i="95" s="1"/>
  <c r="G591" i="95"/>
  <c r="G588" i="95" s="1"/>
  <c r="F591" i="95"/>
  <c r="F588" i="95" s="1"/>
  <c r="C591" i="95"/>
  <c r="C588" i="95" s="1"/>
  <c r="M590" i="95"/>
  <c r="H590" i="95"/>
  <c r="C590" i="95"/>
  <c r="M589" i="95"/>
  <c r="H589" i="95"/>
  <c r="C589" i="95"/>
  <c r="M587" i="95"/>
  <c r="H587" i="95"/>
  <c r="C587" i="95"/>
  <c r="M586" i="95"/>
  <c r="H586" i="95"/>
  <c r="C586" i="95"/>
  <c r="M585" i="95"/>
  <c r="H585" i="95"/>
  <c r="C585" i="95"/>
  <c r="O584" i="95"/>
  <c r="N584" i="95"/>
  <c r="N582" i="95" s="1"/>
  <c r="N579" i="95" s="1"/>
  <c r="M584" i="95"/>
  <c r="M582" i="95" s="1"/>
  <c r="L584" i="95"/>
  <c r="K584" i="95"/>
  <c r="K582" i="95" s="1"/>
  <c r="K579" i="95" s="1"/>
  <c r="J584" i="95"/>
  <c r="J582" i="95" s="1"/>
  <c r="J579" i="95" s="1"/>
  <c r="I584" i="95"/>
  <c r="G584" i="95"/>
  <c r="F584" i="95"/>
  <c r="E584" i="95"/>
  <c r="D584" i="95"/>
  <c r="M583" i="95"/>
  <c r="H583" i="95"/>
  <c r="C583" i="95"/>
  <c r="O582" i="95"/>
  <c r="O579" i="95" s="1"/>
  <c r="L582" i="95"/>
  <c r="L579" i="95" s="1"/>
  <c r="I582" i="95"/>
  <c r="I579" i="95" s="1"/>
  <c r="G582" i="95"/>
  <c r="G579" i="95" s="1"/>
  <c r="F582" i="95"/>
  <c r="F579" i="95" s="1"/>
  <c r="E582" i="95"/>
  <c r="E579" i="95" s="1"/>
  <c r="D582" i="95"/>
  <c r="D579" i="95" s="1"/>
  <c r="M581" i="95"/>
  <c r="H581" i="95"/>
  <c r="C581" i="95"/>
  <c r="M580" i="95"/>
  <c r="H580" i="95"/>
  <c r="C580" i="95"/>
  <c r="M578" i="95"/>
  <c r="H578" i="95"/>
  <c r="C578" i="95"/>
  <c r="M577" i="95"/>
  <c r="H577" i="95"/>
  <c r="C577" i="95"/>
  <c r="M576" i="95"/>
  <c r="H576" i="95"/>
  <c r="C576" i="95"/>
  <c r="M575" i="95"/>
  <c r="H575" i="95"/>
  <c r="C575" i="95"/>
  <c r="O574" i="95"/>
  <c r="N574" i="95"/>
  <c r="M574" i="95"/>
  <c r="L574" i="95"/>
  <c r="K574" i="95"/>
  <c r="J574" i="95"/>
  <c r="I574" i="95"/>
  <c r="G574" i="95"/>
  <c r="F574" i="95"/>
  <c r="E574" i="95"/>
  <c r="D574" i="95"/>
  <c r="M573" i="95"/>
  <c r="H573" i="95"/>
  <c r="C573" i="95"/>
  <c r="M572" i="95"/>
  <c r="H572" i="95"/>
  <c r="C572" i="95"/>
  <c r="M571" i="95"/>
  <c r="H571" i="95"/>
  <c r="C571" i="95"/>
  <c r="M570" i="95"/>
  <c r="H570" i="95"/>
  <c r="C570" i="95"/>
  <c r="O569" i="95"/>
  <c r="N569" i="95"/>
  <c r="M569" i="95"/>
  <c r="L569" i="95"/>
  <c r="K569" i="95"/>
  <c r="J569" i="95"/>
  <c r="I569" i="95"/>
  <c r="I568" i="95" s="1"/>
  <c r="I567" i="95" s="1"/>
  <c r="G569" i="95"/>
  <c r="G568" i="95" s="1"/>
  <c r="G567" i="95" s="1"/>
  <c r="F569" i="95"/>
  <c r="E569" i="95"/>
  <c r="E568" i="95" s="1"/>
  <c r="E567" i="95" s="1"/>
  <c r="D569" i="95"/>
  <c r="D568" i="95" s="1"/>
  <c r="D567" i="95" s="1"/>
  <c r="O568" i="95"/>
  <c r="O567" i="95" s="1"/>
  <c r="N568" i="95"/>
  <c r="N567" i="95" s="1"/>
  <c r="L568" i="95"/>
  <c r="L567" i="95" s="1"/>
  <c r="K568" i="95"/>
  <c r="J568" i="95"/>
  <c r="J567" i="95" s="1"/>
  <c r="K567" i="95"/>
  <c r="M564" i="95"/>
  <c r="H564" i="95"/>
  <c r="C564" i="95"/>
  <c r="M563" i="95"/>
  <c r="H563" i="95"/>
  <c r="C563" i="95"/>
  <c r="M562" i="95"/>
  <c r="H562" i="95"/>
  <c r="C562" i="95"/>
  <c r="O561" i="95"/>
  <c r="O557" i="95" s="1"/>
  <c r="N561" i="95"/>
  <c r="N557" i="95" s="1"/>
  <c r="M561" i="95"/>
  <c r="L561" i="95"/>
  <c r="K561" i="95"/>
  <c r="K557" i="95" s="1"/>
  <c r="J561" i="95"/>
  <c r="J557" i="95" s="1"/>
  <c r="I561" i="95"/>
  <c r="I557" i="95" s="1"/>
  <c r="H561" i="95"/>
  <c r="G561" i="95"/>
  <c r="G557" i="95" s="1"/>
  <c r="F561" i="95"/>
  <c r="F557" i="95" s="1"/>
  <c r="E561" i="95"/>
  <c r="D561" i="95"/>
  <c r="D557" i="95" s="1"/>
  <c r="C561" i="95"/>
  <c r="M559" i="95"/>
  <c r="H559" i="95"/>
  <c r="H557" i="95" s="1"/>
  <c r="C559" i="95"/>
  <c r="M558" i="95"/>
  <c r="H558" i="95"/>
  <c r="C558" i="95"/>
  <c r="L557" i="95"/>
  <c r="E557" i="95"/>
  <c r="C557" i="95"/>
  <c r="M556" i="95"/>
  <c r="H556" i="95"/>
  <c r="C556" i="95"/>
  <c r="M555" i="95"/>
  <c r="H555" i="95"/>
  <c r="C555" i="95"/>
  <c r="M554" i="95"/>
  <c r="H554" i="95"/>
  <c r="C554" i="95"/>
  <c r="O553" i="95"/>
  <c r="N553" i="95"/>
  <c r="L553" i="95"/>
  <c r="K553" i="95"/>
  <c r="J553" i="95"/>
  <c r="I553" i="95"/>
  <c r="H553" i="95"/>
  <c r="G553" i="95"/>
  <c r="F553" i="95"/>
  <c r="E553" i="95"/>
  <c r="D553" i="95"/>
  <c r="D552" i="95" s="1"/>
  <c r="O552" i="95"/>
  <c r="O549" i="95" s="1"/>
  <c r="N552" i="95"/>
  <c r="N549" i="95" s="1"/>
  <c r="L552" i="95"/>
  <c r="L549" i="95" s="1"/>
  <c r="K552" i="95"/>
  <c r="K549" i="95" s="1"/>
  <c r="J552" i="95"/>
  <c r="J549" i="95" s="1"/>
  <c r="I552" i="95"/>
  <c r="I549" i="95" s="1"/>
  <c r="H552" i="95"/>
  <c r="G552" i="95"/>
  <c r="G549" i="95" s="1"/>
  <c r="F552" i="95"/>
  <c r="F549" i="95" s="1"/>
  <c r="E552" i="95"/>
  <c r="E549" i="95" s="1"/>
  <c r="M551" i="95"/>
  <c r="H551" i="95"/>
  <c r="C551" i="95"/>
  <c r="M550" i="95"/>
  <c r="H550" i="95"/>
  <c r="C550" i="95"/>
  <c r="D549" i="95"/>
  <c r="M548" i="95"/>
  <c r="M547" i="95" s="1"/>
  <c r="H548" i="95"/>
  <c r="C548" i="95"/>
  <c r="C547" i="95" s="1"/>
  <c r="O547" i="95"/>
  <c r="N547" i="95"/>
  <c r="L547" i="95"/>
  <c r="K547" i="95"/>
  <c r="J547" i="95"/>
  <c r="I547" i="95"/>
  <c r="I545" i="95" s="1"/>
  <c r="H547" i="95"/>
  <c r="G547" i="95"/>
  <c r="G545" i="95" s="1"/>
  <c r="F547" i="95"/>
  <c r="F545" i="95" s="1"/>
  <c r="E547" i="95"/>
  <c r="E545" i="95" s="1"/>
  <c r="D547" i="95"/>
  <c r="D545" i="95" s="1"/>
  <c r="M546" i="95"/>
  <c r="M545" i="95" s="1"/>
  <c r="H546" i="95"/>
  <c r="H545" i="95" s="1"/>
  <c r="C546" i="95"/>
  <c r="O545" i="95"/>
  <c r="N545" i="95"/>
  <c r="L545" i="95"/>
  <c r="K545" i="95"/>
  <c r="J545" i="95"/>
  <c r="M544" i="95"/>
  <c r="H544" i="95"/>
  <c r="C544" i="95"/>
  <c r="C542" i="95" s="1"/>
  <c r="C541" i="95" s="1"/>
  <c r="M543" i="95"/>
  <c r="H543" i="95"/>
  <c r="C543" i="95"/>
  <c r="O542" i="95"/>
  <c r="O541" i="95" s="1"/>
  <c r="N542" i="95"/>
  <c r="N541" i="95" s="1"/>
  <c r="M542" i="95"/>
  <c r="M541" i="95" s="1"/>
  <c r="L542" i="95"/>
  <c r="L541" i="95" s="1"/>
  <c r="K542" i="95"/>
  <c r="K541" i="95" s="1"/>
  <c r="J542" i="95"/>
  <c r="J541" i="95" s="1"/>
  <c r="I542" i="95"/>
  <c r="H542" i="95"/>
  <c r="H541" i="95" s="1"/>
  <c r="G542" i="95"/>
  <c r="G541" i="95" s="1"/>
  <c r="F542" i="95"/>
  <c r="F541" i="95" s="1"/>
  <c r="E542" i="95"/>
  <c r="E541" i="95" s="1"/>
  <c r="D542" i="95"/>
  <c r="I541" i="95"/>
  <c r="D541" i="95"/>
  <c r="M540" i="95"/>
  <c r="H540" i="95"/>
  <c r="C540" i="95"/>
  <c r="M539" i="95"/>
  <c r="H539" i="95"/>
  <c r="C539" i="95"/>
  <c r="M538" i="95"/>
  <c r="H538" i="95"/>
  <c r="C538" i="95"/>
  <c r="C536" i="95" s="1"/>
  <c r="C535" i="95" s="1"/>
  <c r="M537" i="95"/>
  <c r="M536" i="95" s="1"/>
  <c r="M535" i="95" s="1"/>
  <c r="H537" i="95"/>
  <c r="H536" i="95" s="1"/>
  <c r="H535" i="95" s="1"/>
  <c r="C537" i="95"/>
  <c r="O536" i="95"/>
  <c r="N536" i="95"/>
  <c r="L536" i="95"/>
  <c r="K536" i="95"/>
  <c r="J536" i="95"/>
  <c r="I536" i="95"/>
  <c r="G536" i="95"/>
  <c r="F536" i="95"/>
  <c r="E536" i="95"/>
  <c r="E535" i="95" s="1"/>
  <c r="D536" i="95"/>
  <c r="D535" i="95" s="1"/>
  <c r="O535" i="95"/>
  <c r="N535" i="95"/>
  <c r="L535" i="95"/>
  <c r="K535" i="95"/>
  <c r="J535" i="95"/>
  <c r="I535" i="95"/>
  <c r="G535" i="95"/>
  <c r="F535" i="95"/>
  <c r="M534" i="95"/>
  <c r="H534" i="95"/>
  <c r="C534" i="95"/>
  <c r="O533" i="95"/>
  <c r="O532" i="95" s="1"/>
  <c r="O531" i="95" s="1"/>
  <c r="N533" i="95"/>
  <c r="E533" i="95"/>
  <c r="N532" i="95"/>
  <c r="N531" i="95" s="1"/>
  <c r="M530" i="95"/>
  <c r="H530" i="95"/>
  <c r="C530" i="95"/>
  <c r="M529" i="95"/>
  <c r="H529" i="95"/>
  <c r="C529" i="95"/>
  <c r="M528" i="95"/>
  <c r="H528" i="95"/>
  <c r="C528" i="95"/>
  <c r="O527" i="95"/>
  <c r="O524" i="95" s="1"/>
  <c r="N527" i="95"/>
  <c r="N524" i="95" s="1"/>
  <c r="M527" i="95"/>
  <c r="L527" i="95"/>
  <c r="K527" i="95"/>
  <c r="J527" i="95"/>
  <c r="I527" i="95"/>
  <c r="H527" i="95"/>
  <c r="G527" i="95"/>
  <c r="G524" i="95" s="1"/>
  <c r="F527" i="95"/>
  <c r="F524" i="95" s="1"/>
  <c r="E527" i="95"/>
  <c r="D527" i="95"/>
  <c r="C527" i="95"/>
  <c r="C524" i="95" s="1"/>
  <c r="M526" i="95"/>
  <c r="H526" i="95"/>
  <c r="C526" i="95"/>
  <c r="M525" i="95"/>
  <c r="H525" i="95"/>
  <c r="C525" i="95"/>
  <c r="L524" i="95"/>
  <c r="K524" i="95"/>
  <c r="J524" i="95"/>
  <c r="I524" i="95"/>
  <c r="H524" i="95"/>
  <c r="E524" i="95"/>
  <c r="D524" i="95"/>
  <c r="M523" i="95"/>
  <c r="H523" i="95"/>
  <c r="C523" i="95"/>
  <c r="M522" i="95"/>
  <c r="H522" i="95"/>
  <c r="C522" i="95"/>
  <c r="M521" i="95"/>
  <c r="M520" i="95" s="1"/>
  <c r="H521" i="95"/>
  <c r="H520" i="95" s="1"/>
  <c r="C521" i="95"/>
  <c r="O520" i="95"/>
  <c r="O517" i="95" s="1"/>
  <c r="N520" i="95"/>
  <c r="L520" i="95"/>
  <c r="K520" i="95"/>
  <c r="J520" i="95"/>
  <c r="I520" i="95"/>
  <c r="I517" i="95" s="1"/>
  <c r="G520" i="95"/>
  <c r="G517" i="95" s="1"/>
  <c r="F520" i="95"/>
  <c r="F517" i="95" s="1"/>
  <c r="E520" i="95"/>
  <c r="D520" i="95"/>
  <c r="C520" i="95"/>
  <c r="M519" i="95"/>
  <c r="H519" i="95"/>
  <c r="C519" i="95"/>
  <c r="M518" i="95"/>
  <c r="H518" i="95"/>
  <c r="H517" i="95" s="1"/>
  <c r="C518" i="95"/>
  <c r="N517" i="95"/>
  <c r="L517" i="95"/>
  <c r="K517" i="95"/>
  <c r="J517" i="95"/>
  <c r="E517" i="95"/>
  <c r="D517" i="95"/>
  <c r="M516" i="95"/>
  <c r="M514" i="95" s="1"/>
  <c r="H516" i="95"/>
  <c r="C516" i="95"/>
  <c r="M515" i="95"/>
  <c r="H515" i="95"/>
  <c r="H514" i="95" s="1"/>
  <c r="C515" i="95"/>
  <c r="C514" i="95" s="1"/>
  <c r="O514" i="95"/>
  <c r="N514" i="95"/>
  <c r="N508" i="95" s="1"/>
  <c r="L514" i="95"/>
  <c r="K514" i="95"/>
  <c r="K508" i="95" s="1"/>
  <c r="K507" i="95" s="1"/>
  <c r="J514" i="95"/>
  <c r="J508" i="95" s="1"/>
  <c r="J507" i="95" s="1"/>
  <c r="I514" i="95"/>
  <c r="G514" i="95"/>
  <c r="G508" i="95" s="1"/>
  <c r="G507" i="95" s="1"/>
  <c r="F514" i="95"/>
  <c r="E514" i="95"/>
  <c r="D514" i="95"/>
  <c r="M513" i="95"/>
  <c r="H513" i="95"/>
  <c r="C513" i="95"/>
  <c r="M512" i="95"/>
  <c r="M511" i="95" s="1"/>
  <c r="H512" i="95"/>
  <c r="H511" i="95" s="1"/>
  <c r="C512" i="95"/>
  <c r="O511" i="95"/>
  <c r="N511" i="95"/>
  <c r="L511" i="95"/>
  <c r="K511" i="95"/>
  <c r="J511" i="95"/>
  <c r="I511" i="95"/>
  <c r="I508" i="95" s="1"/>
  <c r="I507" i="95" s="1"/>
  <c r="G511" i="95"/>
  <c r="F511" i="95"/>
  <c r="E511" i="95"/>
  <c r="D511" i="95"/>
  <c r="D508" i="95" s="1"/>
  <c r="C511" i="95"/>
  <c r="M510" i="95"/>
  <c r="M508" i="95" s="1"/>
  <c r="H510" i="95"/>
  <c r="C510" i="95"/>
  <c r="C508" i="95" s="1"/>
  <c r="M509" i="95"/>
  <c r="H509" i="95"/>
  <c r="C509" i="95"/>
  <c r="L508" i="95"/>
  <c r="L507" i="95" s="1"/>
  <c r="M506" i="95"/>
  <c r="H506" i="95"/>
  <c r="H504" i="95" s="1"/>
  <c r="C506" i="95"/>
  <c r="C504" i="95" s="1"/>
  <c r="M505" i="95"/>
  <c r="M504" i="95" s="1"/>
  <c r="H505" i="95"/>
  <c r="C505" i="95"/>
  <c r="O504" i="95"/>
  <c r="O500" i="95" s="1"/>
  <c r="N504" i="95"/>
  <c r="N500" i="95" s="1"/>
  <c r="L504" i="95"/>
  <c r="L500" i="95" s="1"/>
  <c r="L499" i="95" s="1"/>
  <c r="K504" i="95"/>
  <c r="J504" i="95"/>
  <c r="I504" i="95"/>
  <c r="I500" i="95" s="1"/>
  <c r="G504" i="95"/>
  <c r="F504" i="95"/>
  <c r="E504" i="95"/>
  <c r="D504" i="95"/>
  <c r="M503" i="95"/>
  <c r="H503" i="95"/>
  <c r="C503" i="95"/>
  <c r="M502" i="95"/>
  <c r="H502" i="95"/>
  <c r="C502" i="95"/>
  <c r="M501" i="95"/>
  <c r="H501" i="95"/>
  <c r="H500" i="95" s="1"/>
  <c r="C501" i="95"/>
  <c r="K500" i="95"/>
  <c r="K499" i="95" s="1"/>
  <c r="J500" i="95"/>
  <c r="J499" i="95" s="1"/>
  <c r="G500" i="95"/>
  <c r="G499" i="95" s="1"/>
  <c r="F500" i="95"/>
  <c r="E500" i="95"/>
  <c r="D500" i="95"/>
  <c r="M497" i="95"/>
  <c r="H497" i="95"/>
  <c r="C497" i="95"/>
  <c r="M496" i="95"/>
  <c r="H496" i="95"/>
  <c r="C496" i="95"/>
  <c r="O495" i="95"/>
  <c r="N495" i="95"/>
  <c r="N491" i="95" s="1"/>
  <c r="M495" i="95"/>
  <c r="L495" i="95"/>
  <c r="K495" i="95"/>
  <c r="J495" i="95"/>
  <c r="I495" i="95"/>
  <c r="H495" i="95"/>
  <c r="G495" i="95"/>
  <c r="G491" i="95" s="1"/>
  <c r="F495" i="95"/>
  <c r="E495" i="95"/>
  <c r="D495" i="95"/>
  <c r="C495" i="95"/>
  <c r="M494" i="95"/>
  <c r="H494" i="95"/>
  <c r="C494" i="95"/>
  <c r="C492" i="95" s="1"/>
  <c r="M493" i="95"/>
  <c r="H493" i="95"/>
  <c r="C493" i="95"/>
  <c r="O492" i="95"/>
  <c r="N492" i="95"/>
  <c r="L492" i="95"/>
  <c r="K492" i="95"/>
  <c r="J492" i="95"/>
  <c r="I492" i="95"/>
  <c r="H492" i="95"/>
  <c r="H491" i="95" s="1"/>
  <c r="G492" i="95"/>
  <c r="F492" i="95"/>
  <c r="E492" i="95"/>
  <c r="D492" i="95"/>
  <c r="O491" i="95"/>
  <c r="L491" i="95"/>
  <c r="K491" i="95"/>
  <c r="J491" i="95"/>
  <c r="I491" i="95"/>
  <c r="F491" i="95"/>
  <c r="M489" i="95"/>
  <c r="H489" i="95"/>
  <c r="C489" i="95"/>
  <c r="M488" i="95"/>
  <c r="H488" i="95"/>
  <c r="C488" i="95"/>
  <c r="M487" i="95"/>
  <c r="H487" i="95"/>
  <c r="C487" i="95"/>
  <c r="M486" i="95"/>
  <c r="M485" i="95" s="1"/>
  <c r="H486" i="95"/>
  <c r="H485" i="95" s="1"/>
  <c r="C486" i="95"/>
  <c r="O485" i="95"/>
  <c r="N485" i="95"/>
  <c r="L485" i="95"/>
  <c r="K485" i="95"/>
  <c r="J485" i="95"/>
  <c r="I485" i="95"/>
  <c r="G485" i="95"/>
  <c r="G476" i="95" s="1"/>
  <c r="F485" i="95"/>
  <c r="E485" i="95"/>
  <c r="D485" i="95"/>
  <c r="M484" i="95"/>
  <c r="H484" i="95"/>
  <c r="C484" i="95"/>
  <c r="M483" i="95"/>
  <c r="H483" i="95"/>
  <c r="C483" i="95"/>
  <c r="M482" i="95"/>
  <c r="H482" i="95"/>
  <c r="C482" i="95"/>
  <c r="M481" i="95"/>
  <c r="M480" i="95" s="1"/>
  <c r="H481" i="95"/>
  <c r="C481" i="95"/>
  <c r="O480" i="95"/>
  <c r="O479" i="95" s="1"/>
  <c r="O477" i="95" s="1"/>
  <c r="O476" i="95" s="1"/>
  <c r="N480" i="95"/>
  <c r="L480" i="95"/>
  <c r="K480" i="95"/>
  <c r="K479" i="95" s="1"/>
  <c r="K477" i="95" s="1"/>
  <c r="J480" i="95"/>
  <c r="J479" i="95" s="1"/>
  <c r="J477" i="95" s="1"/>
  <c r="I480" i="95"/>
  <c r="I479" i="95" s="1"/>
  <c r="I477" i="95" s="1"/>
  <c r="H480" i="95"/>
  <c r="H479" i="95" s="1"/>
  <c r="G480" i="95"/>
  <c r="F480" i="95"/>
  <c r="E480" i="95"/>
  <c r="D480" i="95"/>
  <c r="N479" i="95"/>
  <c r="N477" i="95" s="1"/>
  <c r="M479" i="95"/>
  <c r="L479" i="95"/>
  <c r="L477" i="95" s="1"/>
  <c r="G479" i="95"/>
  <c r="G477" i="95" s="1"/>
  <c r="F479" i="95"/>
  <c r="E479" i="95"/>
  <c r="D479" i="95"/>
  <c r="M478" i="95"/>
  <c r="H478" i="95"/>
  <c r="C478" i="95"/>
  <c r="F477" i="95"/>
  <c r="F476" i="95" s="1"/>
  <c r="E477" i="95"/>
  <c r="D477" i="95"/>
  <c r="L476" i="95"/>
  <c r="K476" i="95"/>
  <c r="I476" i="95"/>
  <c r="M475" i="95"/>
  <c r="M473" i="95" s="1"/>
  <c r="H475" i="95"/>
  <c r="C475" i="95"/>
  <c r="M474" i="95"/>
  <c r="H474" i="95"/>
  <c r="C474" i="95"/>
  <c r="O473" i="95"/>
  <c r="N473" i="95"/>
  <c r="L473" i="95"/>
  <c r="K473" i="95"/>
  <c r="J473" i="95"/>
  <c r="I473" i="95"/>
  <c r="H473" i="95"/>
  <c r="G473" i="95"/>
  <c r="F473" i="95"/>
  <c r="E473" i="95"/>
  <c r="D473" i="95"/>
  <c r="C473" i="95"/>
  <c r="M472" i="95"/>
  <c r="H472" i="95"/>
  <c r="C472" i="95"/>
  <c r="M471" i="95"/>
  <c r="H471" i="95"/>
  <c r="C471" i="95"/>
  <c r="M470" i="95"/>
  <c r="H470" i="95"/>
  <c r="C470" i="95"/>
  <c r="M469" i="95"/>
  <c r="H469" i="95"/>
  <c r="C469" i="95"/>
  <c r="M468" i="95"/>
  <c r="H468" i="95"/>
  <c r="C468" i="95"/>
  <c r="M467" i="95"/>
  <c r="H467" i="95"/>
  <c r="C467" i="95"/>
  <c r="C466" i="95" s="1"/>
  <c r="C465" i="95" s="1"/>
  <c r="O466" i="95"/>
  <c r="O465" i="95" s="1"/>
  <c r="O464" i="95" s="1"/>
  <c r="O463" i="95" s="1"/>
  <c r="N466" i="95"/>
  <c r="N465" i="95" s="1"/>
  <c r="N464" i="95" s="1"/>
  <c r="M466" i="95"/>
  <c r="L466" i="95"/>
  <c r="L465" i="95" s="1"/>
  <c r="L464" i="95" s="1"/>
  <c r="K466" i="95"/>
  <c r="K465" i="95" s="1"/>
  <c r="K464" i="95" s="1"/>
  <c r="J466" i="95"/>
  <c r="J465" i="95" s="1"/>
  <c r="J464" i="95" s="1"/>
  <c r="I466" i="95"/>
  <c r="I465" i="95" s="1"/>
  <c r="I464" i="95" s="1"/>
  <c r="I463" i="95" s="1"/>
  <c r="H466" i="95"/>
  <c r="H465" i="95" s="1"/>
  <c r="H464" i="95" s="1"/>
  <c r="G466" i="95"/>
  <c r="G465" i="95" s="1"/>
  <c r="G464" i="95" s="1"/>
  <c r="G463" i="95" s="1"/>
  <c r="F466" i="95"/>
  <c r="F465" i="95" s="1"/>
  <c r="F464" i="95" s="1"/>
  <c r="E466" i="95"/>
  <c r="E465" i="95" s="1"/>
  <c r="E464" i="95" s="1"/>
  <c r="D466" i="95"/>
  <c r="D465" i="95" s="1"/>
  <c r="M461" i="95"/>
  <c r="H461" i="95"/>
  <c r="H455" i="95" s="1"/>
  <c r="C461" i="95"/>
  <c r="C455" i="95" s="1"/>
  <c r="C452" i="95" s="1"/>
  <c r="C449" i="95" s="1"/>
  <c r="M460" i="95"/>
  <c r="M454" i="95" s="1"/>
  <c r="M451" i="95" s="1"/>
  <c r="H460" i="95"/>
  <c r="C460" i="95"/>
  <c r="O459" i="95"/>
  <c r="N459" i="95"/>
  <c r="M459" i="95"/>
  <c r="L459" i="95"/>
  <c r="K459" i="95"/>
  <c r="J459" i="95"/>
  <c r="I459" i="95"/>
  <c r="H459" i="95"/>
  <c r="G459" i="95"/>
  <c r="F459" i="95"/>
  <c r="E459" i="95"/>
  <c r="D459" i="95"/>
  <c r="C459" i="95"/>
  <c r="M458" i="95"/>
  <c r="H458" i="95"/>
  <c r="C458" i="95"/>
  <c r="M457" i="95"/>
  <c r="H457" i="95"/>
  <c r="C457" i="95"/>
  <c r="O456" i="95"/>
  <c r="N456" i="95"/>
  <c r="M456" i="95"/>
  <c r="L456" i="95"/>
  <c r="K456" i="95"/>
  <c r="J456" i="95"/>
  <c r="I456" i="95"/>
  <c r="H456" i="95"/>
  <c r="G456" i="95"/>
  <c r="F456" i="95"/>
  <c r="E456" i="95"/>
  <c r="D456" i="95"/>
  <c r="C456" i="95"/>
  <c r="O455" i="95"/>
  <c r="O452" i="95" s="1"/>
  <c r="O449" i="95" s="1"/>
  <c r="N455" i="95"/>
  <c r="M455" i="95"/>
  <c r="M453" i="95" s="1"/>
  <c r="L455" i="95"/>
  <c r="L452" i="95" s="1"/>
  <c r="L449" i="95" s="1"/>
  <c r="K455" i="95"/>
  <c r="K452" i="95" s="1"/>
  <c r="K449" i="95" s="1"/>
  <c r="J455" i="95"/>
  <c r="I455" i="95"/>
  <c r="G455" i="95"/>
  <c r="F455" i="95"/>
  <c r="E455" i="95"/>
  <c r="D455" i="95"/>
  <c r="O454" i="95"/>
  <c r="N454" i="95"/>
  <c r="L454" i="95"/>
  <c r="K454" i="95"/>
  <c r="J454" i="95"/>
  <c r="I454" i="95"/>
  <c r="H454" i="95"/>
  <c r="H453" i="95" s="1"/>
  <c r="G454" i="95"/>
  <c r="G453" i="95" s="1"/>
  <c r="F454" i="95"/>
  <c r="E454" i="95"/>
  <c r="D454" i="95"/>
  <c r="C454" i="95"/>
  <c r="O453" i="95"/>
  <c r="N453" i="95"/>
  <c r="N452" i="95"/>
  <c r="M452" i="95"/>
  <c r="M449" i="95" s="1"/>
  <c r="J452" i="95"/>
  <c r="I452" i="95"/>
  <c r="H452" i="95"/>
  <c r="G452" i="95"/>
  <c r="G449" i="95" s="1"/>
  <c r="F452" i="95"/>
  <c r="F449" i="95" s="1"/>
  <c r="E452" i="95"/>
  <c r="E449" i="95" s="1"/>
  <c r="D452" i="95"/>
  <c r="D449" i="95" s="1"/>
  <c r="O451" i="95"/>
  <c r="N451" i="95"/>
  <c r="H451" i="95"/>
  <c r="H448" i="95" s="1"/>
  <c r="H447" i="95" s="1"/>
  <c r="C451" i="95"/>
  <c r="O450" i="95"/>
  <c r="H450" i="95"/>
  <c r="J449" i="95"/>
  <c r="I449" i="95"/>
  <c r="H449" i="95"/>
  <c r="O448" i="95"/>
  <c r="O447" i="95" s="1"/>
  <c r="N448" i="95"/>
  <c r="M448" i="95"/>
  <c r="M447" i="95" s="1"/>
  <c r="M445" i="95"/>
  <c r="H445" i="95"/>
  <c r="C445" i="95"/>
  <c r="M444" i="95"/>
  <c r="H444" i="95"/>
  <c r="C444" i="95"/>
  <c r="M443" i="95"/>
  <c r="H443" i="95"/>
  <c r="C443" i="95"/>
  <c r="O442" i="95"/>
  <c r="O435" i="95" s="1"/>
  <c r="O424" i="95" s="1"/>
  <c r="N442" i="95"/>
  <c r="N435" i="95" s="1"/>
  <c r="N424" i="95" s="1"/>
  <c r="L442" i="95"/>
  <c r="K442" i="95"/>
  <c r="J442" i="95"/>
  <c r="J435" i="95" s="1"/>
  <c r="J424" i="95" s="1"/>
  <c r="I442" i="95"/>
  <c r="I435" i="95" s="1"/>
  <c r="G442" i="95"/>
  <c r="F442" i="95"/>
  <c r="E442" i="95"/>
  <c r="D442" i="95"/>
  <c r="M441" i="95"/>
  <c r="H441" i="95"/>
  <c r="C441" i="95"/>
  <c r="O440" i="95"/>
  <c r="N440" i="95"/>
  <c r="N439" i="95" s="1"/>
  <c r="M440" i="95"/>
  <c r="L440" i="95"/>
  <c r="K440" i="95"/>
  <c r="J440" i="95"/>
  <c r="I440" i="95"/>
  <c r="I439" i="95" s="1"/>
  <c r="H440" i="95"/>
  <c r="G440" i="95"/>
  <c r="F440" i="95"/>
  <c r="F434" i="95" s="1"/>
  <c r="F433" i="95" s="1"/>
  <c r="E440" i="95"/>
  <c r="D440" i="95"/>
  <c r="D434" i="95" s="1"/>
  <c r="C440" i="95"/>
  <c r="D439" i="95"/>
  <c r="M438" i="95"/>
  <c r="H438" i="95"/>
  <c r="C438" i="95"/>
  <c r="M437" i="95"/>
  <c r="H437" i="95"/>
  <c r="C437" i="95"/>
  <c r="O436" i="95"/>
  <c r="N436" i="95"/>
  <c r="M436" i="95"/>
  <c r="L436" i="95"/>
  <c r="K436" i="95"/>
  <c r="J436" i="95"/>
  <c r="I436" i="95"/>
  <c r="H436" i="95"/>
  <c r="G436" i="95"/>
  <c r="F436" i="95"/>
  <c r="E436" i="95"/>
  <c r="D436" i="95"/>
  <c r="G435" i="95"/>
  <c r="G424" i="95" s="1"/>
  <c r="F435" i="95"/>
  <c r="F424" i="95" s="1"/>
  <c r="E435" i="95"/>
  <c r="E424" i="95" s="1"/>
  <c r="D435" i="95"/>
  <c r="L434" i="95"/>
  <c r="K434" i="95"/>
  <c r="D433" i="95"/>
  <c r="M432" i="95"/>
  <c r="H432" i="95"/>
  <c r="C432" i="95"/>
  <c r="M431" i="95"/>
  <c r="M429" i="95" s="1"/>
  <c r="H431" i="95"/>
  <c r="H429" i="95" s="1"/>
  <c r="C431" i="95"/>
  <c r="C429" i="95" s="1"/>
  <c r="M430" i="95"/>
  <c r="H430" i="95"/>
  <c r="C430" i="95"/>
  <c r="O429" i="95"/>
  <c r="N429" i="95"/>
  <c r="L429" i="95"/>
  <c r="L426" i="95" s="1"/>
  <c r="L423" i="95" s="1"/>
  <c r="K429" i="95"/>
  <c r="K426" i="95" s="1"/>
  <c r="J429" i="95"/>
  <c r="J426" i="95" s="1"/>
  <c r="I429" i="95"/>
  <c r="G429" i="95"/>
  <c r="G426" i="95" s="1"/>
  <c r="G425" i="95" s="1"/>
  <c r="F429" i="95"/>
  <c r="E429" i="95"/>
  <c r="E426" i="95" s="1"/>
  <c r="D429" i="95"/>
  <c r="D426" i="95" s="1"/>
  <c r="M428" i="95"/>
  <c r="H428" i="95"/>
  <c r="C428" i="95"/>
  <c r="M427" i="95"/>
  <c r="M426" i="95" s="1"/>
  <c r="H427" i="95"/>
  <c r="C427" i="95"/>
  <c r="O426" i="95"/>
  <c r="N426" i="95"/>
  <c r="I426" i="95"/>
  <c r="F426" i="95"/>
  <c r="F423" i="95" s="1"/>
  <c r="O425" i="95"/>
  <c r="N425" i="95"/>
  <c r="I425" i="95"/>
  <c r="F425" i="95"/>
  <c r="E425" i="95"/>
  <c r="I424" i="95"/>
  <c r="D424" i="95"/>
  <c r="F422" i="95"/>
  <c r="M421" i="95"/>
  <c r="H421" i="95"/>
  <c r="C421" i="95"/>
  <c r="M420" i="95"/>
  <c r="H420" i="95"/>
  <c r="C420" i="95"/>
  <c r="M419" i="95"/>
  <c r="H419" i="95"/>
  <c r="C419" i="95"/>
  <c r="M418" i="95"/>
  <c r="H418" i="95"/>
  <c r="C418" i="95"/>
  <c r="M417" i="95"/>
  <c r="H417" i="95"/>
  <c r="C417" i="95"/>
  <c r="M416" i="95"/>
  <c r="H416" i="95"/>
  <c r="C416" i="95"/>
  <c r="M415" i="95"/>
  <c r="H415" i="95"/>
  <c r="C415" i="95"/>
  <c r="C412" i="95" s="1"/>
  <c r="C411" i="95" s="1"/>
  <c r="M414" i="95"/>
  <c r="M412" i="95" s="1"/>
  <c r="M411" i="95" s="1"/>
  <c r="H414" i="95"/>
  <c r="C414" i="95"/>
  <c r="M413" i="95"/>
  <c r="H413" i="95"/>
  <c r="C413" i="95"/>
  <c r="O412" i="95"/>
  <c r="N412" i="95"/>
  <c r="L412" i="95"/>
  <c r="L411" i="95" s="1"/>
  <c r="K412" i="95"/>
  <c r="J412" i="95"/>
  <c r="I412" i="95"/>
  <c r="G412" i="95"/>
  <c r="F412" i="95"/>
  <c r="E412" i="95"/>
  <c r="D412" i="95"/>
  <c r="O411" i="95"/>
  <c r="N411" i="95"/>
  <c r="N405" i="95" s="1"/>
  <c r="K411" i="95"/>
  <c r="J411" i="95"/>
  <c r="I411" i="95"/>
  <c r="G411" i="95"/>
  <c r="F411" i="95"/>
  <c r="E411" i="95"/>
  <c r="D411" i="95"/>
  <c r="M410" i="95"/>
  <c r="H410" i="95"/>
  <c r="C410" i="95"/>
  <c r="M409" i="95"/>
  <c r="H409" i="95"/>
  <c r="C409" i="95"/>
  <c r="M408" i="95"/>
  <c r="H408" i="95"/>
  <c r="C408" i="95"/>
  <c r="M407" i="95"/>
  <c r="H407" i="95"/>
  <c r="H406" i="95" s="1"/>
  <c r="C407" i="95"/>
  <c r="O406" i="95"/>
  <c r="N406" i="95"/>
  <c r="L406" i="95"/>
  <c r="K406" i="95"/>
  <c r="J406" i="95"/>
  <c r="J405" i="95" s="1"/>
  <c r="I406" i="95"/>
  <c r="G406" i="95"/>
  <c r="G405" i="95" s="1"/>
  <c r="F406" i="95"/>
  <c r="F405" i="95" s="1"/>
  <c r="E406" i="95"/>
  <c r="E405" i="95" s="1"/>
  <c r="D406" i="95"/>
  <c r="C406" i="95"/>
  <c r="D405" i="95"/>
  <c r="M404" i="95"/>
  <c r="H404" i="95"/>
  <c r="C404" i="95"/>
  <c r="M403" i="95"/>
  <c r="H403" i="95"/>
  <c r="C403" i="95"/>
  <c r="C402" i="95" s="1"/>
  <c r="O402" i="95"/>
  <c r="N402" i="95"/>
  <c r="M402" i="95"/>
  <c r="L402" i="95"/>
  <c r="K402" i="95"/>
  <c r="J402" i="95"/>
  <c r="I402" i="95"/>
  <c r="H402" i="95"/>
  <c r="G402" i="95"/>
  <c r="F402" i="95"/>
  <c r="E402" i="95"/>
  <c r="D402" i="95"/>
  <c r="M401" i="95"/>
  <c r="H401" i="95"/>
  <c r="C401" i="95"/>
  <c r="M400" i="95"/>
  <c r="H400" i="95"/>
  <c r="C400" i="95"/>
  <c r="O399" i="95"/>
  <c r="N399" i="95"/>
  <c r="M399" i="95"/>
  <c r="L399" i="95"/>
  <c r="K399" i="95"/>
  <c r="J399" i="95"/>
  <c r="I399" i="95"/>
  <c r="H399" i="95"/>
  <c r="H398" i="95" s="1"/>
  <c r="G399" i="95"/>
  <c r="G398" i="95" s="1"/>
  <c r="F399" i="95"/>
  <c r="F398" i="95" s="1"/>
  <c r="E399" i="95"/>
  <c r="D399" i="95"/>
  <c r="D380" i="95" s="1"/>
  <c r="C399" i="95"/>
  <c r="I398" i="95"/>
  <c r="D398" i="95"/>
  <c r="M397" i="95"/>
  <c r="H397" i="95"/>
  <c r="C397" i="95"/>
  <c r="M396" i="95"/>
  <c r="H396" i="95"/>
  <c r="C396" i="95"/>
  <c r="M395" i="95"/>
  <c r="H395" i="95"/>
  <c r="C395" i="95"/>
  <c r="C392" i="95" s="1"/>
  <c r="M394" i="95"/>
  <c r="H394" i="95"/>
  <c r="C394" i="95"/>
  <c r="M393" i="95"/>
  <c r="H393" i="95"/>
  <c r="C393" i="95"/>
  <c r="O392" i="95"/>
  <c r="N392" i="95"/>
  <c r="M392" i="95"/>
  <c r="L392" i="95"/>
  <c r="L388" i="95" s="1"/>
  <c r="K392" i="95"/>
  <c r="K388" i="95" s="1"/>
  <c r="J392" i="95"/>
  <c r="I392" i="95"/>
  <c r="H392" i="95"/>
  <c r="G392" i="95"/>
  <c r="F392" i="95"/>
  <c r="E392" i="95"/>
  <c r="E388" i="95" s="1"/>
  <c r="D392" i="95"/>
  <c r="M391" i="95"/>
  <c r="H391" i="95"/>
  <c r="C391" i="95"/>
  <c r="M390" i="95"/>
  <c r="H390" i="95"/>
  <c r="C390" i="95"/>
  <c r="O389" i="95"/>
  <c r="O380" i="95" s="1"/>
  <c r="N389" i="95"/>
  <c r="L389" i="95"/>
  <c r="K389" i="95"/>
  <c r="J389" i="95"/>
  <c r="I389" i="95"/>
  <c r="H389" i="95"/>
  <c r="G389" i="95"/>
  <c r="F389" i="95"/>
  <c r="E389" i="95"/>
  <c r="D389" i="95"/>
  <c r="C389" i="95"/>
  <c r="O388" i="95"/>
  <c r="N388" i="95"/>
  <c r="J388" i="95"/>
  <c r="I388" i="95"/>
  <c r="D388" i="95"/>
  <c r="M387" i="95"/>
  <c r="H387" i="95"/>
  <c r="C387" i="95"/>
  <c r="M386" i="95"/>
  <c r="M385" i="95" s="1"/>
  <c r="H386" i="95"/>
  <c r="C386" i="95"/>
  <c r="C385" i="95" s="1"/>
  <c r="C384" i="95" s="1"/>
  <c r="O385" i="95"/>
  <c r="O384" i="95" s="1"/>
  <c r="N385" i="95"/>
  <c r="N384" i="95" s="1"/>
  <c r="L385" i="95"/>
  <c r="K385" i="95"/>
  <c r="K384" i="95" s="1"/>
  <c r="J385" i="95"/>
  <c r="J384" i="95" s="1"/>
  <c r="I385" i="95"/>
  <c r="I384" i="95" s="1"/>
  <c r="H385" i="95"/>
  <c r="H384" i="95" s="1"/>
  <c r="G385" i="95"/>
  <c r="G384" i="95" s="1"/>
  <c r="G381" i="95" s="1"/>
  <c r="F385" i="95"/>
  <c r="F384" i="95" s="1"/>
  <c r="E385" i="95"/>
  <c r="E384" i="95" s="1"/>
  <c r="E381" i="95" s="1"/>
  <c r="D385" i="95"/>
  <c r="D384" i="95" s="1"/>
  <c r="M384" i="95"/>
  <c r="L384" i="95"/>
  <c r="M383" i="95"/>
  <c r="H383" i="95"/>
  <c r="C383" i="95"/>
  <c r="M382" i="95"/>
  <c r="K382" i="95"/>
  <c r="J382" i="95"/>
  <c r="G382" i="95"/>
  <c r="F382" i="95"/>
  <c r="E382" i="95"/>
  <c r="D382" i="95"/>
  <c r="J381" i="95"/>
  <c r="D381" i="95"/>
  <c r="C381" i="95"/>
  <c r="I380" i="95"/>
  <c r="M378" i="95"/>
  <c r="H378" i="95"/>
  <c r="C378" i="95"/>
  <c r="M377" i="95"/>
  <c r="M376" i="95" s="1"/>
  <c r="H377" i="95"/>
  <c r="C377" i="95"/>
  <c r="O376" i="95"/>
  <c r="N376" i="95"/>
  <c r="L376" i="95"/>
  <c r="K376" i="95"/>
  <c r="J376" i="95"/>
  <c r="I376" i="95"/>
  <c r="G376" i="95"/>
  <c r="F376" i="95"/>
  <c r="E376" i="95"/>
  <c r="D376" i="95"/>
  <c r="M375" i="95"/>
  <c r="H375" i="95"/>
  <c r="C375" i="95"/>
  <c r="M374" i="95"/>
  <c r="H374" i="95"/>
  <c r="C374" i="95"/>
  <c r="O373" i="95"/>
  <c r="N373" i="95"/>
  <c r="M373" i="95"/>
  <c r="L373" i="95"/>
  <c r="K373" i="95"/>
  <c r="J373" i="95"/>
  <c r="I373" i="95"/>
  <c r="H373" i="95"/>
  <c r="G373" i="95"/>
  <c r="F373" i="95"/>
  <c r="E373" i="95"/>
  <c r="D373" i="95"/>
  <c r="M372" i="95"/>
  <c r="H372" i="95"/>
  <c r="C372" i="95"/>
  <c r="C366" i="95" s="1"/>
  <c r="M371" i="95"/>
  <c r="H371" i="95"/>
  <c r="C371" i="95"/>
  <c r="O370" i="95"/>
  <c r="N370" i="95"/>
  <c r="M370" i="95"/>
  <c r="L370" i="95"/>
  <c r="K370" i="95"/>
  <c r="J370" i="95"/>
  <c r="I370" i="95"/>
  <c r="H370" i="95"/>
  <c r="G370" i="95"/>
  <c r="F370" i="95"/>
  <c r="E370" i="95"/>
  <c r="D370" i="95"/>
  <c r="M369" i="95"/>
  <c r="H369" i="95"/>
  <c r="C369" i="95"/>
  <c r="M368" i="95"/>
  <c r="M367" i="95" s="1"/>
  <c r="H368" i="95"/>
  <c r="C368" i="95"/>
  <c r="O367" i="95"/>
  <c r="N367" i="95"/>
  <c r="L367" i="95"/>
  <c r="K367" i="95"/>
  <c r="J367" i="95"/>
  <c r="I367" i="95"/>
  <c r="H367" i="95"/>
  <c r="G367" i="95"/>
  <c r="F367" i="95"/>
  <c r="E367" i="95"/>
  <c r="D367" i="95"/>
  <c r="C367" i="95"/>
  <c r="O366" i="95"/>
  <c r="N366" i="95"/>
  <c r="M366" i="95"/>
  <c r="L366" i="95"/>
  <c r="K366" i="95"/>
  <c r="J366" i="95"/>
  <c r="I366" i="95"/>
  <c r="G366" i="95"/>
  <c r="F366" i="95"/>
  <c r="E366" i="95"/>
  <c r="D366" i="95"/>
  <c r="O365" i="95"/>
  <c r="N365" i="95"/>
  <c r="L365" i="95"/>
  <c r="L364" i="95" s="1"/>
  <c r="K365" i="95"/>
  <c r="K364" i="95" s="1"/>
  <c r="J365" i="95"/>
  <c r="J364" i="95" s="1"/>
  <c r="I365" i="95"/>
  <c r="I364" i="95" s="1"/>
  <c r="G365" i="95"/>
  <c r="F365" i="95"/>
  <c r="F364" i="95" s="1"/>
  <c r="E365" i="95"/>
  <c r="D365" i="95"/>
  <c r="D364" i="95" s="1"/>
  <c r="O364" i="95"/>
  <c r="N364" i="95"/>
  <c r="G364" i="95"/>
  <c r="E364" i="95"/>
  <c r="M363" i="95"/>
  <c r="H363" i="95"/>
  <c r="C363" i="95"/>
  <c r="M362" i="95"/>
  <c r="H362" i="95"/>
  <c r="C362" i="95"/>
  <c r="C361" i="95" s="1"/>
  <c r="O361" i="95"/>
  <c r="N361" i="95"/>
  <c r="M361" i="95"/>
  <c r="L361" i="95"/>
  <c r="K361" i="95"/>
  <c r="J361" i="95"/>
  <c r="I361" i="95"/>
  <c r="H361" i="95"/>
  <c r="G361" i="95"/>
  <c r="F361" i="95"/>
  <c r="E361" i="95"/>
  <c r="D361" i="95"/>
  <c r="M360" i="95"/>
  <c r="M358" i="95" s="1"/>
  <c r="H360" i="95"/>
  <c r="H358" i="95" s="1"/>
  <c r="C360" i="95"/>
  <c r="C358" i="95" s="1"/>
  <c r="C354" i="95" s="1"/>
  <c r="M359" i="95"/>
  <c r="H359" i="95"/>
  <c r="C359" i="95"/>
  <c r="O358" i="95"/>
  <c r="N358" i="95"/>
  <c r="L358" i="95"/>
  <c r="K358" i="95"/>
  <c r="J358" i="95"/>
  <c r="I358" i="95"/>
  <c r="I344" i="95" s="1"/>
  <c r="I341" i="95" s="1"/>
  <c r="G358" i="95"/>
  <c r="G344" i="95" s="1"/>
  <c r="G341" i="95" s="1"/>
  <c r="G323" i="95" s="1"/>
  <c r="F358" i="95"/>
  <c r="E358" i="95"/>
  <c r="E344" i="95" s="1"/>
  <c r="E341" i="95" s="1"/>
  <c r="D358" i="95"/>
  <c r="D344" i="95" s="1"/>
  <c r="D341" i="95" s="1"/>
  <c r="M357" i="95"/>
  <c r="H357" i="95"/>
  <c r="C357" i="95"/>
  <c r="M356" i="95"/>
  <c r="M355" i="95" s="1"/>
  <c r="M343" i="95" s="1"/>
  <c r="H356" i="95"/>
  <c r="C356" i="95"/>
  <c r="O355" i="95"/>
  <c r="N355" i="95"/>
  <c r="N343" i="95" s="1"/>
  <c r="N340" i="95" s="1"/>
  <c r="L355" i="95"/>
  <c r="K355" i="95"/>
  <c r="J355" i="95"/>
  <c r="I355" i="95"/>
  <c r="H355" i="95"/>
  <c r="G355" i="95"/>
  <c r="F355" i="95"/>
  <c r="E355" i="95"/>
  <c r="D355" i="95"/>
  <c r="C355" i="95"/>
  <c r="N354" i="95"/>
  <c r="M354" i="95"/>
  <c r="L354" i="95"/>
  <c r="K354" i="95"/>
  <c r="E354" i="95"/>
  <c r="D354" i="95"/>
  <c r="M352" i="95"/>
  <c r="H352" i="95"/>
  <c r="C352" i="95"/>
  <c r="M351" i="95"/>
  <c r="H351" i="95"/>
  <c r="H350" i="95" s="1"/>
  <c r="C351" i="95"/>
  <c r="C350" i="95" s="1"/>
  <c r="O350" i="95"/>
  <c r="N350" i="95"/>
  <c r="M350" i="95"/>
  <c r="M344" i="95" s="1"/>
  <c r="L350" i="95"/>
  <c r="L348" i="95" s="1"/>
  <c r="K350" i="95"/>
  <c r="J350" i="95"/>
  <c r="I350" i="95"/>
  <c r="G350" i="95"/>
  <c r="G348" i="95" s="1"/>
  <c r="F350" i="95"/>
  <c r="F348" i="95" s="1"/>
  <c r="E350" i="95"/>
  <c r="D350" i="95"/>
  <c r="M349" i="95"/>
  <c r="H349" i="95"/>
  <c r="C349" i="95"/>
  <c r="C348" i="95" s="1"/>
  <c r="O348" i="95"/>
  <c r="N348" i="95"/>
  <c r="K348" i="95"/>
  <c r="J348" i="95"/>
  <c r="I348" i="95"/>
  <c r="H348" i="95"/>
  <c r="E348" i="95"/>
  <c r="D348" i="95"/>
  <c r="M347" i="95"/>
  <c r="H347" i="95"/>
  <c r="H344" i="95" s="1"/>
  <c r="C347" i="95"/>
  <c r="M346" i="95"/>
  <c r="M345" i="95" s="1"/>
  <c r="H346" i="95"/>
  <c r="H343" i="95" s="1"/>
  <c r="C346" i="95"/>
  <c r="O345" i="95"/>
  <c r="N345" i="95"/>
  <c r="L345" i="95"/>
  <c r="K345" i="95"/>
  <c r="J345" i="95"/>
  <c r="I345" i="95"/>
  <c r="G345" i="95"/>
  <c r="F345" i="95"/>
  <c r="E345" i="95"/>
  <c r="D345" i="95"/>
  <c r="C345" i="95"/>
  <c r="O344" i="95"/>
  <c r="O341" i="95" s="1"/>
  <c r="N344" i="95"/>
  <c r="K344" i="95"/>
  <c r="J344" i="95"/>
  <c r="J341" i="95" s="1"/>
  <c r="J323" i="95" s="1"/>
  <c r="F344" i="95"/>
  <c r="F341" i="95" s="1"/>
  <c r="F323" i="95" s="1"/>
  <c r="L343" i="95"/>
  <c r="K343" i="95"/>
  <c r="G343" i="95"/>
  <c r="F343" i="95"/>
  <c r="E343" i="95"/>
  <c r="D343" i="95"/>
  <c r="C343" i="95"/>
  <c r="K342" i="95"/>
  <c r="D340" i="95"/>
  <c r="M338" i="95"/>
  <c r="H338" i="95"/>
  <c r="C338" i="95"/>
  <c r="M337" i="95"/>
  <c r="H337" i="95"/>
  <c r="H336" i="95" s="1"/>
  <c r="C337" i="95"/>
  <c r="O336" i="95"/>
  <c r="N336" i="95"/>
  <c r="L336" i="95"/>
  <c r="K336" i="95"/>
  <c r="J336" i="95"/>
  <c r="I336" i="95"/>
  <c r="G336" i="95"/>
  <c r="F336" i="95"/>
  <c r="E336" i="95"/>
  <c r="D336" i="95"/>
  <c r="C336" i="95"/>
  <c r="M335" i="95"/>
  <c r="H335" i="95"/>
  <c r="C335" i="95"/>
  <c r="M334" i="95"/>
  <c r="M333" i="95" s="1"/>
  <c r="H334" i="95"/>
  <c r="C334" i="95"/>
  <c r="O333" i="95"/>
  <c r="N333" i="95"/>
  <c r="L333" i="95"/>
  <c r="K333" i="95"/>
  <c r="J333" i="95"/>
  <c r="I333" i="95"/>
  <c r="G333" i="95"/>
  <c r="F333" i="95"/>
  <c r="E333" i="95"/>
  <c r="D333" i="95"/>
  <c r="M332" i="95"/>
  <c r="H332" i="95"/>
  <c r="C332" i="95"/>
  <c r="M331" i="95"/>
  <c r="H331" i="95"/>
  <c r="C331" i="95"/>
  <c r="C330" i="95" s="1"/>
  <c r="O330" i="95"/>
  <c r="N330" i="95"/>
  <c r="M330" i="95"/>
  <c r="L330" i="95"/>
  <c r="K330" i="95"/>
  <c r="J330" i="95"/>
  <c r="I330" i="95"/>
  <c r="G330" i="95"/>
  <c r="F330" i="95"/>
  <c r="E330" i="95"/>
  <c r="D330" i="95"/>
  <c r="M329" i="95"/>
  <c r="H329" i="95"/>
  <c r="C329" i="95"/>
  <c r="M328" i="95"/>
  <c r="H328" i="95"/>
  <c r="C328" i="95"/>
  <c r="O327" i="95"/>
  <c r="N327" i="95"/>
  <c r="M327" i="95"/>
  <c r="L327" i="95"/>
  <c r="K327" i="95"/>
  <c r="J327" i="95"/>
  <c r="I327" i="95"/>
  <c r="H327" i="95"/>
  <c r="G327" i="95"/>
  <c r="F327" i="95"/>
  <c r="E327" i="95"/>
  <c r="D327" i="95"/>
  <c r="O326" i="95"/>
  <c r="N326" i="95"/>
  <c r="L326" i="95"/>
  <c r="K326" i="95"/>
  <c r="J326" i="95"/>
  <c r="I326" i="95"/>
  <c r="G326" i="95"/>
  <c r="F326" i="95"/>
  <c r="E326" i="95"/>
  <c r="D326" i="95"/>
  <c r="O325" i="95"/>
  <c r="N325" i="95"/>
  <c r="N324" i="95" s="1"/>
  <c r="L325" i="95"/>
  <c r="K325" i="95"/>
  <c r="J325" i="95"/>
  <c r="I325" i="95"/>
  <c r="G325" i="95"/>
  <c r="G324" i="95" s="1"/>
  <c r="F325" i="95"/>
  <c r="E325" i="95"/>
  <c r="D325" i="95"/>
  <c r="L324" i="95"/>
  <c r="K324" i="95"/>
  <c r="O323" i="95"/>
  <c r="M320" i="95"/>
  <c r="M318" i="95" s="1"/>
  <c r="H320" i="95"/>
  <c r="C320" i="95"/>
  <c r="M319" i="95"/>
  <c r="H319" i="95"/>
  <c r="H318" i="95" s="1"/>
  <c r="C319" i="95"/>
  <c r="C318" i="95" s="1"/>
  <c r="O318" i="95"/>
  <c r="N318" i="95"/>
  <c r="L318" i="95"/>
  <c r="K318" i="95"/>
  <c r="J318" i="95"/>
  <c r="I318" i="95"/>
  <c r="G318" i="95"/>
  <c r="F318" i="95"/>
  <c r="E318" i="95"/>
  <c r="D318" i="95"/>
  <c r="M317" i="95"/>
  <c r="H317" i="95"/>
  <c r="C317" i="95"/>
  <c r="M316" i="95"/>
  <c r="H316" i="95"/>
  <c r="C316" i="95"/>
  <c r="M315" i="95"/>
  <c r="H315" i="95"/>
  <c r="C315" i="95"/>
  <c r="M314" i="95"/>
  <c r="H314" i="95"/>
  <c r="H313" i="95" s="1"/>
  <c r="C314" i="95"/>
  <c r="O313" i="95"/>
  <c r="N313" i="95"/>
  <c r="L313" i="95"/>
  <c r="K313" i="95"/>
  <c r="K311" i="95" s="1"/>
  <c r="J313" i="95"/>
  <c r="J311" i="95" s="1"/>
  <c r="I313" i="95"/>
  <c r="G313" i="95"/>
  <c r="F313" i="95"/>
  <c r="E313" i="95"/>
  <c r="D313" i="95"/>
  <c r="M312" i="95"/>
  <c r="H312" i="95"/>
  <c r="C312" i="95"/>
  <c r="O311" i="95"/>
  <c r="N311" i="95"/>
  <c r="I311" i="95"/>
  <c r="H311" i="95"/>
  <c r="G311" i="95"/>
  <c r="F311" i="95"/>
  <c r="E311" i="95"/>
  <c r="D311" i="95"/>
  <c r="M310" i="95"/>
  <c r="H310" i="95"/>
  <c r="C310" i="95"/>
  <c r="M309" i="95"/>
  <c r="H309" i="95"/>
  <c r="C309" i="95"/>
  <c r="C306" i="95" s="1"/>
  <c r="M308" i="95"/>
  <c r="H308" i="95"/>
  <c r="C308" i="95"/>
  <c r="M307" i="95"/>
  <c r="H307" i="95"/>
  <c r="C307" i="95"/>
  <c r="O306" i="95"/>
  <c r="O299" i="95" s="1"/>
  <c r="O296" i="95" s="1"/>
  <c r="N306" i="95"/>
  <c r="L306" i="95"/>
  <c r="K306" i="95"/>
  <c r="J306" i="95"/>
  <c r="I306" i="95"/>
  <c r="H306" i="95"/>
  <c r="G306" i="95"/>
  <c r="G299" i="95" s="1"/>
  <c r="G296" i="95" s="1"/>
  <c r="G293" i="95" s="1"/>
  <c r="G285" i="95" s="1"/>
  <c r="F306" i="95"/>
  <c r="F299" i="95" s="1"/>
  <c r="F296" i="95" s="1"/>
  <c r="E306" i="95"/>
  <c r="D306" i="95"/>
  <c r="M305" i="95"/>
  <c r="H305" i="95"/>
  <c r="C305" i="95"/>
  <c r="C301" i="95" s="1"/>
  <c r="M304" i="95"/>
  <c r="H304" i="95"/>
  <c r="C304" i="95"/>
  <c r="M303" i="95"/>
  <c r="H303" i="95"/>
  <c r="C303" i="95"/>
  <c r="M302" i="95"/>
  <c r="H302" i="95"/>
  <c r="C302" i="95"/>
  <c r="O301" i="95"/>
  <c r="N301" i="95"/>
  <c r="L301" i="95"/>
  <c r="L298" i="95" s="1"/>
  <c r="K301" i="95"/>
  <c r="J301" i="95"/>
  <c r="I301" i="95"/>
  <c r="H301" i="95"/>
  <c r="G301" i="95"/>
  <c r="F301" i="95"/>
  <c r="E301" i="95"/>
  <c r="E298" i="95" s="1"/>
  <c r="D301" i="95"/>
  <c r="D298" i="95" s="1"/>
  <c r="D295" i="95" s="1"/>
  <c r="L300" i="95"/>
  <c r="E300" i="95"/>
  <c r="D300" i="95"/>
  <c r="K299" i="95"/>
  <c r="K296" i="95" s="1"/>
  <c r="I299" i="95"/>
  <c r="I296" i="95" s="1"/>
  <c r="H299" i="95"/>
  <c r="H296" i="95" s="1"/>
  <c r="E299" i="95"/>
  <c r="D299" i="95"/>
  <c r="D297" i="95" s="1"/>
  <c r="N298" i="95"/>
  <c r="E296" i="95"/>
  <c r="D296" i="95"/>
  <c r="N295" i="95"/>
  <c r="L295" i="95"/>
  <c r="E295" i="95"/>
  <c r="M290" i="95"/>
  <c r="H290" i="95"/>
  <c r="C290" i="95"/>
  <c r="M289" i="95"/>
  <c r="H289" i="95"/>
  <c r="C289" i="95"/>
  <c r="M288" i="95"/>
  <c r="M287" i="95" s="1"/>
  <c r="H288" i="95"/>
  <c r="C288" i="95"/>
  <c r="O287" i="95"/>
  <c r="N287" i="95"/>
  <c r="L287" i="95"/>
  <c r="K287" i="95"/>
  <c r="K286" i="95" s="1"/>
  <c r="J287" i="95"/>
  <c r="J286" i="95" s="1"/>
  <c r="I287" i="95"/>
  <c r="H287" i="95"/>
  <c r="H286" i="95" s="1"/>
  <c r="G287" i="95"/>
  <c r="F287" i="95"/>
  <c r="E287" i="95"/>
  <c r="D287" i="95"/>
  <c r="N286" i="95"/>
  <c r="M286" i="95"/>
  <c r="I286" i="95"/>
  <c r="G286" i="95"/>
  <c r="F286" i="95"/>
  <c r="E286" i="95"/>
  <c r="D286" i="95"/>
  <c r="M282" i="95"/>
  <c r="H282" i="95"/>
  <c r="C282" i="95"/>
  <c r="M281" i="95"/>
  <c r="H281" i="95"/>
  <c r="C281" i="95"/>
  <c r="M280" i="95"/>
  <c r="M279" i="95" s="1"/>
  <c r="H280" i="95"/>
  <c r="H279" i="95" s="1"/>
  <c r="C280" i="95"/>
  <c r="C279" i="95" s="1"/>
  <c r="O279" i="95"/>
  <c r="N279" i="95"/>
  <c r="L279" i="95"/>
  <c r="K279" i="95"/>
  <c r="J279" i="95"/>
  <c r="I279" i="95"/>
  <c r="G279" i="95"/>
  <c r="F279" i="95"/>
  <c r="E279" i="95"/>
  <c r="D279" i="95"/>
  <c r="M278" i="95"/>
  <c r="M276" i="95" s="1"/>
  <c r="H278" i="95"/>
  <c r="C278" i="95"/>
  <c r="M277" i="95"/>
  <c r="H277" i="95"/>
  <c r="C277" i="95"/>
  <c r="C276" i="95" s="1"/>
  <c r="O276" i="95"/>
  <c r="N276" i="95"/>
  <c r="L276" i="95"/>
  <c r="L275" i="95" s="1"/>
  <c r="K276" i="95"/>
  <c r="J276" i="95"/>
  <c r="J275" i="95" s="1"/>
  <c r="I276" i="95"/>
  <c r="I275" i="95" s="1"/>
  <c r="H276" i="95"/>
  <c r="H275" i="95" s="1"/>
  <c r="G276" i="95"/>
  <c r="G275" i="95" s="1"/>
  <c r="F276" i="95"/>
  <c r="F275" i="95" s="1"/>
  <c r="E276" i="95"/>
  <c r="E275" i="95" s="1"/>
  <c r="D276" i="95"/>
  <c r="D275" i="95" s="1"/>
  <c r="K275" i="95"/>
  <c r="M274" i="95"/>
  <c r="H274" i="95"/>
  <c r="C274" i="95"/>
  <c r="M273" i="95"/>
  <c r="H273" i="95"/>
  <c r="H272" i="95" s="1"/>
  <c r="C273" i="95"/>
  <c r="C272" i="95" s="1"/>
  <c r="O272" i="95"/>
  <c r="N272" i="95"/>
  <c r="M272" i="95"/>
  <c r="L272" i="95"/>
  <c r="K272" i="95"/>
  <c r="J272" i="95"/>
  <c r="I272" i="95"/>
  <c r="G272" i="95"/>
  <c r="F272" i="95"/>
  <c r="E272" i="95"/>
  <c r="D272" i="95"/>
  <c r="M271" i="95"/>
  <c r="H271" i="95"/>
  <c r="C271" i="95"/>
  <c r="C268" i="95" s="1"/>
  <c r="M270" i="95"/>
  <c r="H270" i="95"/>
  <c r="C270" i="95"/>
  <c r="O269" i="95"/>
  <c r="N269" i="95"/>
  <c r="L269" i="95"/>
  <c r="K269" i="95"/>
  <c r="J269" i="95"/>
  <c r="I269" i="95"/>
  <c r="G269" i="95"/>
  <c r="F269" i="95"/>
  <c r="E269" i="95"/>
  <c r="D269" i="95"/>
  <c r="O268" i="95"/>
  <c r="N268" i="95"/>
  <c r="M268" i="95"/>
  <c r="L268" i="95"/>
  <c r="K268" i="95"/>
  <c r="J268" i="95"/>
  <c r="I268" i="95"/>
  <c r="I266" i="95" s="1"/>
  <c r="H268" i="95"/>
  <c r="G268" i="95"/>
  <c r="F268" i="95"/>
  <c r="E268" i="95"/>
  <c r="D268" i="95"/>
  <c r="O267" i="95"/>
  <c r="N267" i="95"/>
  <c r="L267" i="95"/>
  <c r="K267" i="95"/>
  <c r="J267" i="95"/>
  <c r="I267" i="95"/>
  <c r="G267" i="95"/>
  <c r="F267" i="95"/>
  <c r="E267" i="95"/>
  <c r="D267" i="95"/>
  <c r="C267" i="95"/>
  <c r="C266" i="95" s="1"/>
  <c r="O266" i="95"/>
  <c r="N266" i="95"/>
  <c r="K266" i="95"/>
  <c r="J266" i="95"/>
  <c r="G266" i="95"/>
  <c r="F266" i="95"/>
  <c r="E266" i="95"/>
  <c r="D266" i="95"/>
  <c r="M265" i="95"/>
  <c r="H265" i="95"/>
  <c r="C265" i="95"/>
  <c r="M264" i="95"/>
  <c r="H264" i="95"/>
  <c r="C264" i="95"/>
  <c r="M263" i="95"/>
  <c r="H263" i="95"/>
  <c r="C263" i="95"/>
  <c r="M262" i="95"/>
  <c r="H262" i="95"/>
  <c r="C262" i="95"/>
  <c r="C260" i="95" s="1"/>
  <c r="M261" i="95"/>
  <c r="H261" i="95"/>
  <c r="C261" i="95"/>
  <c r="O260" i="95"/>
  <c r="O238" i="95" s="1"/>
  <c r="O219" i="95" s="1"/>
  <c r="N260" i="95"/>
  <c r="N238" i="95" s="1"/>
  <c r="N219" i="95" s="1"/>
  <c r="M260" i="95"/>
  <c r="L260" i="95"/>
  <c r="L238" i="95" s="1"/>
  <c r="K260" i="95"/>
  <c r="K238" i="95" s="1"/>
  <c r="K219" i="95" s="1"/>
  <c r="J260" i="95"/>
  <c r="J238" i="95" s="1"/>
  <c r="J219" i="95" s="1"/>
  <c r="I260" i="95"/>
  <c r="I238" i="95" s="1"/>
  <c r="H260" i="95"/>
  <c r="G260" i="95"/>
  <c r="F260" i="95"/>
  <c r="E260" i="95"/>
  <c r="D260" i="95"/>
  <c r="M259" i="95"/>
  <c r="H259" i="95"/>
  <c r="C259" i="95"/>
  <c r="M258" i="95"/>
  <c r="H258" i="95"/>
  <c r="C258" i="95"/>
  <c r="M257" i="95"/>
  <c r="H257" i="95"/>
  <c r="H255" i="95" s="1"/>
  <c r="H254" i="95" s="1"/>
  <c r="C257" i="95"/>
  <c r="M256" i="95"/>
  <c r="H256" i="95"/>
  <c r="C256" i="95"/>
  <c r="C255" i="95" s="1"/>
  <c r="C254" i="95" s="1"/>
  <c r="O255" i="95"/>
  <c r="N255" i="95"/>
  <c r="M255" i="95"/>
  <c r="M254" i="95" s="1"/>
  <c r="L255" i="95"/>
  <c r="L254" i="95" s="1"/>
  <c r="K255" i="95"/>
  <c r="K254" i="95" s="1"/>
  <c r="J255" i="95"/>
  <c r="I255" i="95"/>
  <c r="G255" i="95"/>
  <c r="G254" i="95" s="1"/>
  <c r="F255" i="95"/>
  <c r="E255" i="95"/>
  <c r="D255" i="95"/>
  <c r="D254" i="95"/>
  <c r="M253" i="95"/>
  <c r="H253" i="95"/>
  <c r="C253" i="95"/>
  <c r="M252" i="95"/>
  <c r="H252" i="95"/>
  <c r="H251" i="95" s="1"/>
  <c r="C252" i="95"/>
  <c r="C251" i="95" s="1"/>
  <c r="O251" i="95"/>
  <c r="N251" i="95"/>
  <c r="M251" i="95"/>
  <c r="L251" i="95"/>
  <c r="K251" i="95"/>
  <c r="J251" i="95"/>
  <c r="I251" i="95"/>
  <c r="G251" i="95"/>
  <c r="F251" i="95"/>
  <c r="E251" i="95"/>
  <c r="D251" i="95"/>
  <c r="M250" i="95"/>
  <c r="H250" i="95"/>
  <c r="C250" i="95"/>
  <c r="M249" i="95"/>
  <c r="H249" i="95"/>
  <c r="C249" i="95"/>
  <c r="C248" i="95" s="1"/>
  <c r="O248" i="95"/>
  <c r="N248" i="95"/>
  <c r="M248" i="95"/>
  <c r="L248" i="95"/>
  <c r="K248" i="95"/>
  <c r="J248" i="95"/>
  <c r="I248" i="95"/>
  <c r="H248" i="95"/>
  <c r="G248" i="95"/>
  <c r="F248" i="95"/>
  <c r="E248" i="95"/>
  <c r="D248" i="95"/>
  <c r="M247" i="95"/>
  <c r="H247" i="95"/>
  <c r="C247" i="95"/>
  <c r="M246" i="95"/>
  <c r="M245" i="95" s="1"/>
  <c r="H246" i="95"/>
  <c r="C246" i="95"/>
  <c r="O245" i="95"/>
  <c r="N245" i="95"/>
  <c r="L245" i="95"/>
  <c r="K245" i="95"/>
  <c r="J245" i="95"/>
  <c r="I245" i="95"/>
  <c r="H245" i="95"/>
  <c r="G245" i="95"/>
  <c r="F245" i="95"/>
  <c r="E245" i="95"/>
  <c r="D245" i="95"/>
  <c r="C245" i="95"/>
  <c r="M244" i="95"/>
  <c r="H244" i="95"/>
  <c r="C244" i="95"/>
  <c r="C242" i="95" s="1"/>
  <c r="M243" i="95"/>
  <c r="M242" i="95" s="1"/>
  <c r="H243" i="95"/>
  <c r="C243" i="95"/>
  <c r="O242" i="95"/>
  <c r="N242" i="95"/>
  <c r="L242" i="95"/>
  <c r="K242" i="95"/>
  <c r="J242" i="95"/>
  <c r="I242" i="95"/>
  <c r="G242" i="95"/>
  <c r="F242" i="95"/>
  <c r="E242" i="95"/>
  <c r="D242" i="95"/>
  <c r="M241" i="95"/>
  <c r="H241" i="95"/>
  <c r="C241" i="95"/>
  <c r="M240" i="95"/>
  <c r="M237" i="95" s="1"/>
  <c r="H240" i="95"/>
  <c r="C240" i="95"/>
  <c r="C239" i="95" s="1"/>
  <c r="O239" i="95"/>
  <c r="N239" i="95"/>
  <c r="L239" i="95"/>
  <c r="K239" i="95"/>
  <c r="J239" i="95"/>
  <c r="I239" i="95"/>
  <c r="H239" i="95"/>
  <c r="G239" i="95"/>
  <c r="F239" i="95"/>
  <c r="E239" i="95"/>
  <c r="D239" i="95"/>
  <c r="G238" i="95"/>
  <c r="F238" i="95"/>
  <c r="E238" i="95"/>
  <c r="D238" i="95"/>
  <c r="D219" i="95" s="1"/>
  <c r="G237" i="95"/>
  <c r="D237" i="95"/>
  <c r="D236" i="95"/>
  <c r="M235" i="95"/>
  <c r="H235" i="95"/>
  <c r="H233" i="95" s="1"/>
  <c r="C235" i="95"/>
  <c r="M234" i="95"/>
  <c r="H234" i="95"/>
  <c r="C234" i="95"/>
  <c r="O233" i="95"/>
  <c r="N233" i="95"/>
  <c r="L233" i="95"/>
  <c r="K233" i="95"/>
  <c r="J233" i="95"/>
  <c r="I233" i="95"/>
  <c r="G233" i="95"/>
  <c r="F233" i="95"/>
  <c r="E233" i="95"/>
  <c r="D233" i="95"/>
  <c r="M232" i="95"/>
  <c r="H232" i="95"/>
  <c r="C232" i="95"/>
  <c r="M231" i="95"/>
  <c r="H231" i="95"/>
  <c r="C231" i="95"/>
  <c r="M230" i="95"/>
  <c r="M228" i="95" s="1"/>
  <c r="H230" i="95"/>
  <c r="C230" i="95"/>
  <c r="M229" i="95"/>
  <c r="H229" i="95"/>
  <c r="C229" i="95"/>
  <c r="C228" i="95" s="1"/>
  <c r="O228" i="95"/>
  <c r="N228" i="95"/>
  <c r="L228" i="95"/>
  <c r="L219" i="95" s="1"/>
  <c r="K228" i="95"/>
  <c r="J228" i="95"/>
  <c r="I228" i="95"/>
  <c r="G228" i="95"/>
  <c r="F228" i="95"/>
  <c r="F219" i="95" s="1"/>
  <c r="E228" i="95"/>
  <c r="E219" i="95" s="1"/>
  <c r="D228" i="95"/>
  <c r="M227" i="95"/>
  <c r="H227" i="95"/>
  <c r="C227" i="95"/>
  <c r="M226" i="95"/>
  <c r="H226" i="95"/>
  <c r="C226" i="95"/>
  <c r="M225" i="95"/>
  <c r="H225" i="95"/>
  <c r="C225" i="95"/>
  <c r="M224" i="95"/>
  <c r="M221" i="95" s="1"/>
  <c r="M218" i="95" s="1"/>
  <c r="H224" i="95"/>
  <c r="C224" i="95"/>
  <c r="M223" i="95"/>
  <c r="H223" i="95"/>
  <c r="C223" i="95"/>
  <c r="M222" i="95"/>
  <c r="H222" i="95"/>
  <c r="C222" i="95"/>
  <c r="O221" i="95"/>
  <c r="N221" i="95"/>
  <c r="N220" i="95" s="1"/>
  <c r="L221" i="95"/>
  <c r="K221" i="95"/>
  <c r="J221" i="95"/>
  <c r="I221" i="95"/>
  <c r="G221" i="95"/>
  <c r="F221" i="95"/>
  <c r="E221" i="95"/>
  <c r="D221" i="95"/>
  <c r="C221" i="95"/>
  <c r="O220" i="95"/>
  <c r="L220" i="95"/>
  <c r="F220" i="95"/>
  <c r="E220" i="95"/>
  <c r="D220" i="95"/>
  <c r="D218" i="95"/>
  <c r="D217" i="95" s="1"/>
  <c r="M216" i="95"/>
  <c r="H216" i="95"/>
  <c r="C216" i="95"/>
  <c r="M215" i="95"/>
  <c r="H215" i="95"/>
  <c r="C215" i="95"/>
  <c r="O214" i="95"/>
  <c r="O212" i="95" s="1"/>
  <c r="N214" i="95"/>
  <c r="N212" i="95" s="1"/>
  <c r="M214" i="95"/>
  <c r="L214" i="95"/>
  <c r="L212" i="95" s="1"/>
  <c r="K214" i="95"/>
  <c r="K212" i="95" s="1"/>
  <c r="J214" i="95"/>
  <c r="J212" i="95" s="1"/>
  <c r="I214" i="95"/>
  <c r="I212" i="95" s="1"/>
  <c r="H214" i="95"/>
  <c r="G214" i="95"/>
  <c r="G212" i="95" s="1"/>
  <c r="F214" i="95"/>
  <c r="E214" i="95"/>
  <c r="D214" i="95"/>
  <c r="D212" i="95" s="1"/>
  <c r="C214" i="95"/>
  <c r="C212" i="95" s="1"/>
  <c r="M213" i="95"/>
  <c r="M212" i="95" s="1"/>
  <c r="H213" i="95"/>
  <c r="H212" i="95" s="1"/>
  <c r="C213" i="95"/>
  <c r="F212" i="95"/>
  <c r="E212" i="95"/>
  <c r="M210" i="95"/>
  <c r="H210" i="95"/>
  <c r="C210" i="95"/>
  <c r="M209" i="95"/>
  <c r="H209" i="95"/>
  <c r="C209" i="95"/>
  <c r="C208" i="95" s="1"/>
  <c r="O208" i="95"/>
  <c r="N208" i="95"/>
  <c r="M208" i="95"/>
  <c r="L208" i="95"/>
  <c r="K208" i="95"/>
  <c r="J208" i="95"/>
  <c r="I208" i="95"/>
  <c r="G208" i="95"/>
  <c r="F208" i="95"/>
  <c r="E208" i="95"/>
  <c r="D208" i="95"/>
  <c r="M207" i="95"/>
  <c r="H207" i="95"/>
  <c r="C207" i="95"/>
  <c r="M206" i="95"/>
  <c r="H206" i="95"/>
  <c r="C206" i="95"/>
  <c r="M205" i="95"/>
  <c r="H205" i="95"/>
  <c r="C205" i="95"/>
  <c r="M204" i="95"/>
  <c r="H204" i="95"/>
  <c r="C204" i="95"/>
  <c r="M203" i="95"/>
  <c r="H203" i="95"/>
  <c r="C203" i="95"/>
  <c r="M202" i="95"/>
  <c r="H202" i="95"/>
  <c r="H197" i="95" s="1"/>
  <c r="C202" i="95"/>
  <c r="M201" i="95"/>
  <c r="H201" i="95"/>
  <c r="C201" i="95"/>
  <c r="M200" i="95"/>
  <c r="H200" i="95"/>
  <c r="C200" i="95"/>
  <c r="M199" i="95"/>
  <c r="H199" i="95"/>
  <c r="C199" i="95"/>
  <c r="M198" i="95"/>
  <c r="M197" i="95" s="1"/>
  <c r="H198" i="95"/>
  <c r="C198" i="95"/>
  <c r="C197" i="95" s="1"/>
  <c r="O197" i="95"/>
  <c r="N197" i="95"/>
  <c r="L197" i="95"/>
  <c r="K197" i="95"/>
  <c r="J197" i="95"/>
  <c r="I197" i="95"/>
  <c r="G197" i="95"/>
  <c r="G191" i="95" s="1"/>
  <c r="F197" i="95"/>
  <c r="E197" i="95"/>
  <c r="D197" i="95"/>
  <c r="D191" i="95" s="1"/>
  <c r="M196" i="95"/>
  <c r="H196" i="95"/>
  <c r="C196" i="95"/>
  <c r="M195" i="95"/>
  <c r="H195" i="95"/>
  <c r="C195" i="95"/>
  <c r="M194" i="95"/>
  <c r="H194" i="95"/>
  <c r="C194" i="95"/>
  <c r="M193" i="95"/>
  <c r="M192" i="95" s="1"/>
  <c r="H193" i="95"/>
  <c r="C193" i="95"/>
  <c r="C192" i="95" s="1"/>
  <c r="C191" i="95" s="1"/>
  <c r="O192" i="95"/>
  <c r="O191" i="95" s="1"/>
  <c r="N192" i="95"/>
  <c r="L192" i="95"/>
  <c r="K192" i="95"/>
  <c r="K191" i="95" s="1"/>
  <c r="J192" i="95"/>
  <c r="J191" i="95" s="1"/>
  <c r="I192" i="95"/>
  <c r="I191" i="95" s="1"/>
  <c r="H192" i="95"/>
  <c r="G192" i="95"/>
  <c r="F192" i="95"/>
  <c r="F191" i="95" s="1"/>
  <c r="E192" i="95"/>
  <c r="D192" i="95"/>
  <c r="N191" i="95"/>
  <c r="L191" i="95"/>
  <c r="E191" i="95"/>
  <c r="M190" i="95"/>
  <c r="H190" i="95"/>
  <c r="C190" i="95"/>
  <c r="C185" i="95" s="1"/>
  <c r="M189" i="95"/>
  <c r="H189" i="95"/>
  <c r="C189" i="95"/>
  <c r="M188" i="95"/>
  <c r="H188" i="95"/>
  <c r="H185" i="95" s="1"/>
  <c r="C188" i="95"/>
  <c r="M187" i="95"/>
  <c r="H187" i="95"/>
  <c r="C187" i="95"/>
  <c r="M186" i="95"/>
  <c r="H186" i="95"/>
  <c r="C186" i="95"/>
  <c r="O185" i="95"/>
  <c r="N185" i="95"/>
  <c r="L185" i="95"/>
  <c r="K185" i="95"/>
  <c r="J185" i="95"/>
  <c r="I185" i="95"/>
  <c r="G185" i="95"/>
  <c r="F185" i="95"/>
  <c r="E185" i="95"/>
  <c r="D185" i="95"/>
  <c r="M184" i="95"/>
  <c r="H184" i="95"/>
  <c r="C184" i="95"/>
  <c r="M183" i="95"/>
  <c r="H183" i="95"/>
  <c r="C183" i="95"/>
  <c r="M182" i="95"/>
  <c r="H182" i="95"/>
  <c r="C182" i="95"/>
  <c r="M181" i="95"/>
  <c r="H181" i="95"/>
  <c r="C181" i="95"/>
  <c r="O180" i="95"/>
  <c r="N180" i="95"/>
  <c r="L180" i="95"/>
  <c r="K180" i="95"/>
  <c r="K179" i="95" s="1"/>
  <c r="J180" i="95"/>
  <c r="J179" i="95" s="1"/>
  <c r="I180" i="95"/>
  <c r="G180" i="95"/>
  <c r="F180" i="95"/>
  <c r="E180" i="95"/>
  <c r="D180" i="95"/>
  <c r="D179" i="95" s="1"/>
  <c r="C180" i="95"/>
  <c r="O179" i="95"/>
  <c r="L179" i="95"/>
  <c r="G179" i="95"/>
  <c r="F179" i="95"/>
  <c r="M178" i="95"/>
  <c r="H178" i="95"/>
  <c r="C178" i="95"/>
  <c r="M177" i="95"/>
  <c r="H177" i="95"/>
  <c r="C177" i="95"/>
  <c r="O176" i="95"/>
  <c r="N176" i="95"/>
  <c r="M176" i="95"/>
  <c r="L176" i="95"/>
  <c r="K176" i="95"/>
  <c r="J176" i="95"/>
  <c r="I176" i="95"/>
  <c r="H176" i="95"/>
  <c r="G176" i="95"/>
  <c r="F176" i="95"/>
  <c r="E176" i="95"/>
  <c r="D176" i="95"/>
  <c r="C176" i="95"/>
  <c r="M175" i="95"/>
  <c r="H175" i="95"/>
  <c r="H173" i="95" s="1"/>
  <c r="C175" i="95"/>
  <c r="M174" i="95"/>
  <c r="H174" i="95"/>
  <c r="C174" i="95"/>
  <c r="O173" i="95"/>
  <c r="N173" i="95"/>
  <c r="L173" i="95"/>
  <c r="K173" i="95"/>
  <c r="J173" i="95"/>
  <c r="I173" i="95"/>
  <c r="G173" i="95"/>
  <c r="F173" i="95"/>
  <c r="F169" i="95" s="1"/>
  <c r="E173" i="95"/>
  <c r="D173" i="95"/>
  <c r="C173" i="95"/>
  <c r="M172" i="95"/>
  <c r="M170" i="95" s="1"/>
  <c r="H172" i="95"/>
  <c r="C172" i="95"/>
  <c r="M171" i="95"/>
  <c r="H171" i="95"/>
  <c r="H170" i="95" s="1"/>
  <c r="C171" i="95"/>
  <c r="C170" i="95" s="1"/>
  <c r="C169" i="95" s="1"/>
  <c r="O170" i="95"/>
  <c r="O169" i="95" s="1"/>
  <c r="N170" i="95"/>
  <c r="N169" i="95" s="1"/>
  <c r="L170" i="95"/>
  <c r="L169" i="95" s="1"/>
  <c r="K170" i="95"/>
  <c r="J170" i="95"/>
  <c r="I170" i="95"/>
  <c r="G170" i="95"/>
  <c r="F170" i="95"/>
  <c r="E170" i="95"/>
  <c r="D170" i="95"/>
  <c r="K169" i="95"/>
  <c r="J169" i="95"/>
  <c r="E169" i="95"/>
  <c r="D169" i="95"/>
  <c r="M168" i="95"/>
  <c r="M159" i="95" s="1"/>
  <c r="H168" i="95"/>
  <c r="C168" i="95"/>
  <c r="M167" i="95"/>
  <c r="H167" i="95"/>
  <c r="H166" i="95" s="1"/>
  <c r="C167" i="95"/>
  <c r="C166" i="95" s="1"/>
  <c r="O166" i="95"/>
  <c r="N166" i="95"/>
  <c r="L166" i="95"/>
  <c r="K166" i="95"/>
  <c r="J166" i="95"/>
  <c r="I166" i="95"/>
  <c r="G166" i="95"/>
  <c r="F166" i="95"/>
  <c r="E166" i="95"/>
  <c r="D166" i="95"/>
  <c r="M165" i="95"/>
  <c r="H165" i="95"/>
  <c r="C165" i="95"/>
  <c r="M164" i="95"/>
  <c r="H164" i="95"/>
  <c r="C164" i="95"/>
  <c r="O163" i="95"/>
  <c r="N163" i="95"/>
  <c r="M163" i="95"/>
  <c r="L163" i="95"/>
  <c r="K163" i="95"/>
  <c r="J163" i="95"/>
  <c r="I163" i="95"/>
  <c r="G163" i="95"/>
  <c r="F163" i="95"/>
  <c r="E163" i="95"/>
  <c r="D163" i="95"/>
  <c r="M162" i="95"/>
  <c r="H162" i="95"/>
  <c r="C162" i="95"/>
  <c r="C160" i="95" s="1"/>
  <c r="M161" i="95"/>
  <c r="H161" i="95"/>
  <c r="C161" i="95"/>
  <c r="O160" i="95"/>
  <c r="N160" i="95"/>
  <c r="M160" i="95"/>
  <c r="L160" i="95"/>
  <c r="K160" i="95"/>
  <c r="J160" i="95"/>
  <c r="I160" i="95"/>
  <c r="H160" i="95"/>
  <c r="G160" i="95"/>
  <c r="F160" i="95"/>
  <c r="E160" i="95"/>
  <c r="D160" i="95"/>
  <c r="O159" i="95"/>
  <c r="N159" i="95"/>
  <c r="L159" i="95"/>
  <c r="K159" i="95"/>
  <c r="J159" i="95"/>
  <c r="I159" i="95"/>
  <c r="I150" i="95" s="1"/>
  <c r="G159" i="95"/>
  <c r="F159" i="95"/>
  <c r="E159" i="95"/>
  <c r="D159" i="95"/>
  <c r="D157" i="95" s="1"/>
  <c r="C159" i="95"/>
  <c r="O158" i="95"/>
  <c r="O157" i="95" s="1"/>
  <c r="N158" i="95"/>
  <c r="N157" i="95" s="1"/>
  <c r="M158" i="95"/>
  <c r="M157" i="95" s="1"/>
  <c r="L158" i="95"/>
  <c r="K158" i="95"/>
  <c r="K149" i="95" s="1"/>
  <c r="K148" i="95" s="1"/>
  <c r="J158" i="95"/>
  <c r="J149" i="95" s="1"/>
  <c r="J148" i="95" s="1"/>
  <c r="I158" i="95"/>
  <c r="I157" i="95" s="1"/>
  <c r="H158" i="95"/>
  <c r="G158" i="95"/>
  <c r="F158" i="95"/>
  <c r="F149" i="95" s="1"/>
  <c r="E158" i="95"/>
  <c r="D158" i="95"/>
  <c r="D149" i="95" s="1"/>
  <c r="K157" i="95"/>
  <c r="J157" i="95"/>
  <c r="E157" i="95"/>
  <c r="M156" i="95"/>
  <c r="H156" i="95"/>
  <c r="C156" i="95"/>
  <c r="M155" i="95"/>
  <c r="H155" i="95"/>
  <c r="C155" i="95"/>
  <c r="M154" i="95"/>
  <c r="H154" i="95"/>
  <c r="H153" i="95" s="1"/>
  <c r="C154" i="95"/>
  <c r="C153" i="95" s="1"/>
  <c r="C150" i="95" s="1"/>
  <c r="O153" i="95"/>
  <c r="N153" i="95"/>
  <c r="N150" i="95" s="1"/>
  <c r="M153" i="95"/>
  <c r="L153" i="95"/>
  <c r="L150" i="95" s="1"/>
  <c r="K153" i="95"/>
  <c r="K150" i="95" s="1"/>
  <c r="J153" i="95"/>
  <c r="I153" i="95"/>
  <c r="G153" i="95"/>
  <c r="F153" i="95"/>
  <c r="E153" i="95"/>
  <c r="D153" i="95"/>
  <c r="D151" i="95" s="1"/>
  <c r="M152" i="95"/>
  <c r="M151" i="95" s="1"/>
  <c r="H152" i="95"/>
  <c r="C152" i="95"/>
  <c r="L151" i="95"/>
  <c r="K151" i="95"/>
  <c r="J151" i="95"/>
  <c r="I151" i="95"/>
  <c r="H151" i="95"/>
  <c r="G151" i="95"/>
  <c r="F151" i="95"/>
  <c r="E151" i="95"/>
  <c r="J150" i="95"/>
  <c r="G150" i="95"/>
  <c r="F150" i="95"/>
  <c r="E150" i="95"/>
  <c r="E148" i="95" s="1"/>
  <c r="D150" i="95"/>
  <c r="D148" i="95" s="1"/>
  <c r="O149" i="95"/>
  <c r="N149" i="95"/>
  <c r="N148" i="95" s="1"/>
  <c r="M149" i="95"/>
  <c r="E149" i="95"/>
  <c r="M147" i="95"/>
  <c r="H147" i="95"/>
  <c r="C147" i="95"/>
  <c r="M146" i="95"/>
  <c r="H146" i="95"/>
  <c r="H145" i="95" s="1"/>
  <c r="C146" i="95"/>
  <c r="C145" i="95" s="1"/>
  <c r="O145" i="95"/>
  <c r="N145" i="95"/>
  <c r="L145" i="95"/>
  <c r="K145" i="95"/>
  <c r="J145" i="95"/>
  <c r="I145" i="95"/>
  <c r="G145" i="95"/>
  <c r="F145" i="95"/>
  <c r="E145" i="95"/>
  <c r="D145" i="95"/>
  <c r="M144" i="95"/>
  <c r="H144" i="95"/>
  <c r="C144" i="95"/>
  <c r="M143" i="95"/>
  <c r="H143" i="95"/>
  <c r="H136" i="95" s="1"/>
  <c r="C143" i="95"/>
  <c r="C142" i="95" s="1"/>
  <c r="O142" i="95"/>
  <c r="N142" i="95"/>
  <c r="M142" i="95"/>
  <c r="L142" i="95"/>
  <c r="K142" i="95"/>
  <c r="J142" i="95"/>
  <c r="I142" i="95"/>
  <c r="H142" i="95"/>
  <c r="G142" i="95"/>
  <c r="F142" i="95"/>
  <c r="E142" i="95"/>
  <c r="D142" i="95"/>
  <c r="M140" i="95"/>
  <c r="H140" i="95"/>
  <c r="C140" i="95"/>
  <c r="M139" i="95"/>
  <c r="H139" i="95"/>
  <c r="C139" i="95"/>
  <c r="O138" i="95"/>
  <c r="N138" i="95"/>
  <c r="M138" i="95"/>
  <c r="L138" i="95"/>
  <c r="K138" i="95"/>
  <c r="J138" i="95"/>
  <c r="I138" i="95"/>
  <c r="H138" i="95"/>
  <c r="G138" i="95"/>
  <c r="F138" i="95"/>
  <c r="E138" i="95"/>
  <c r="D138" i="95"/>
  <c r="C138" i="95"/>
  <c r="O137" i="95"/>
  <c r="N137" i="95"/>
  <c r="M137" i="95"/>
  <c r="L137" i="95"/>
  <c r="K137" i="95"/>
  <c r="J137" i="95"/>
  <c r="I137" i="95"/>
  <c r="G137" i="95"/>
  <c r="F137" i="95"/>
  <c r="E137" i="95"/>
  <c r="D137" i="95"/>
  <c r="D135" i="95" s="1"/>
  <c r="O136" i="95"/>
  <c r="N136" i="95"/>
  <c r="L136" i="95"/>
  <c r="L135" i="95" s="1"/>
  <c r="K136" i="95"/>
  <c r="K135" i="95" s="1"/>
  <c r="J136" i="95"/>
  <c r="J135" i="95" s="1"/>
  <c r="I136" i="95"/>
  <c r="I135" i="95" s="1"/>
  <c r="G136" i="95"/>
  <c r="G135" i="95" s="1"/>
  <c r="F136" i="95"/>
  <c r="F135" i="95" s="1"/>
  <c r="E136" i="95"/>
  <c r="E135" i="95" s="1"/>
  <c r="D136" i="95"/>
  <c r="O135" i="95"/>
  <c r="M134" i="95"/>
  <c r="H134" i="95"/>
  <c r="C134" i="95"/>
  <c r="M133" i="95"/>
  <c r="H133" i="95"/>
  <c r="H132" i="95" s="1"/>
  <c r="C133" i="95"/>
  <c r="O132" i="95"/>
  <c r="N132" i="95"/>
  <c r="M132" i="95"/>
  <c r="M96" i="95" s="1"/>
  <c r="L132" i="95"/>
  <c r="K132" i="95"/>
  <c r="K96" i="95" s="1"/>
  <c r="J132" i="95"/>
  <c r="I132" i="95"/>
  <c r="G132" i="95"/>
  <c r="F132" i="95"/>
  <c r="F96" i="95" s="1"/>
  <c r="F94" i="95" s="1"/>
  <c r="E132" i="95"/>
  <c r="E96" i="95" s="1"/>
  <c r="E94" i="95" s="1"/>
  <c r="D132" i="95"/>
  <c r="C132" i="95"/>
  <c r="M131" i="95"/>
  <c r="M129" i="95" s="1"/>
  <c r="M128" i="95" s="1"/>
  <c r="H131" i="95"/>
  <c r="C131" i="95"/>
  <c r="M130" i="95"/>
  <c r="H130" i="95"/>
  <c r="C130" i="95"/>
  <c r="O129" i="95"/>
  <c r="N129" i="95"/>
  <c r="L129" i="95"/>
  <c r="K129" i="95"/>
  <c r="J129" i="95"/>
  <c r="I129" i="95"/>
  <c r="H129" i="95"/>
  <c r="G129" i="95"/>
  <c r="F129" i="95"/>
  <c r="E129" i="95"/>
  <c r="D129" i="95"/>
  <c r="N128" i="95"/>
  <c r="L128" i="95"/>
  <c r="K128" i="95"/>
  <c r="J128" i="95"/>
  <c r="I128" i="95"/>
  <c r="H128" i="95"/>
  <c r="G128" i="95"/>
  <c r="M127" i="95"/>
  <c r="H127" i="95"/>
  <c r="C127" i="95"/>
  <c r="C125" i="95" s="1"/>
  <c r="M126" i="95"/>
  <c r="M125" i="95" s="1"/>
  <c r="H126" i="95"/>
  <c r="H125" i="95" s="1"/>
  <c r="C126" i="95"/>
  <c r="O125" i="95"/>
  <c r="N125" i="95"/>
  <c r="L125" i="95"/>
  <c r="K125" i="95"/>
  <c r="J125" i="95"/>
  <c r="I125" i="95"/>
  <c r="G125" i="95"/>
  <c r="F125" i="95"/>
  <c r="E125" i="95"/>
  <c r="D125" i="95"/>
  <c r="M124" i="95"/>
  <c r="H124" i="95"/>
  <c r="C124" i="95"/>
  <c r="M123" i="95"/>
  <c r="H123" i="95"/>
  <c r="C123" i="95"/>
  <c r="O122" i="95"/>
  <c r="N122" i="95"/>
  <c r="M122" i="95"/>
  <c r="M117" i="95" s="1"/>
  <c r="L122" i="95"/>
  <c r="L117" i="95" s="1"/>
  <c r="K122" i="95"/>
  <c r="J122" i="95"/>
  <c r="I122" i="95"/>
  <c r="H122" i="95"/>
  <c r="G122" i="95"/>
  <c r="G117" i="95" s="1"/>
  <c r="F122" i="95"/>
  <c r="E122" i="95"/>
  <c r="D122" i="95"/>
  <c r="D90" i="95" s="1"/>
  <c r="C122" i="95"/>
  <c r="M121" i="95"/>
  <c r="H121" i="95"/>
  <c r="H119" i="95" s="1"/>
  <c r="C121" i="95"/>
  <c r="C119" i="95" s="1"/>
  <c r="M120" i="95"/>
  <c r="H120" i="95"/>
  <c r="C120" i="95"/>
  <c r="O119" i="95"/>
  <c r="N119" i="95"/>
  <c r="L119" i="95"/>
  <c r="L89" i="95" s="1"/>
  <c r="K119" i="95"/>
  <c r="K89" i="95" s="1"/>
  <c r="J119" i="95"/>
  <c r="J89" i="95" s="1"/>
  <c r="I119" i="95"/>
  <c r="I89" i="95" s="1"/>
  <c r="G119" i="95"/>
  <c r="F119" i="95"/>
  <c r="F116" i="95" s="1"/>
  <c r="E119" i="95"/>
  <c r="D119" i="95"/>
  <c r="D89" i="95" s="1"/>
  <c r="K118" i="95"/>
  <c r="F118" i="95"/>
  <c r="E118" i="95"/>
  <c r="D118" i="95"/>
  <c r="I117" i="95"/>
  <c r="H117" i="95"/>
  <c r="F117" i="95"/>
  <c r="E117" i="95"/>
  <c r="N116" i="95"/>
  <c r="L116" i="95"/>
  <c r="K116" i="95"/>
  <c r="J116" i="95"/>
  <c r="I116" i="95"/>
  <c r="I115" i="95" s="1"/>
  <c r="M114" i="95"/>
  <c r="H114" i="95"/>
  <c r="C114" i="95"/>
  <c r="C96" i="95" s="1"/>
  <c r="M113" i="95"/>
  <c r="H113" i="95"/>
  <c r="C113" i="95"/>
  <c r="M112" i="95"/>
  <c r="H112" i="95"/>
  <c r="C112" i="95"/>
  <c r="C110" i="95" s="1"/>
  <c r="M111" i="95"/>
  <c r="H111" i="95"/>
  <c r="H110" i="95" s="1"/>
  <c r="H109" i="95" s="1"/>
  <c r="C111" i="95"/>
  <c r="O110" i="95"/>
  <c r="O95" i="95" s="1"/>
  <c r="N110" i="95"/>
  <c r="M110" i="95"/>
  <c r="M95" i="95" s="1"/>
  <c r="M94" i="95" s="1"/>
  <c r="L110" i="95"/>
  <c r="L98" i="95" s="1"/>
  <c r="K110" i="95"/>
  <c r="J110" i="95"/>
  <c r="I110" i="95"/>
  <c r="G110" i="95"/>
  <c r="F110" i="95"/>
  <c r="E110" i="95"/>
  <c r="D110" i="95"/>
  <c r="D98" i="95" s="1"/>
  <c r="M109" i="95"/>
  <c r="L109" i="95"/>
  <c r="K109" i="95"/>
  <c r="J109" i="95"/>
  <c r="I109" i="95"/>
  <c r="G109" i="95"/>
  <c r="F109" i="95"/>
  <c r="E109" i="95"/>
  <c r="D109" i="95"/>
  <c r="M108" i="95"/>
  <c r="M105" i="95" s="1"/>
  <c r="M93" i="95" s="1"/>
  <c r="H108" i="95"/>
  <c r="H105" i="95" s="1"/>
  <c r="C108" i="95"/>
  <c r="M107" i="95"/>
  <c r="H107" i="95"/>
  <c r="C107" i="95"/>
  <c r="M106" i="95"/>
  <c r="H106" i="95"/>
  <c r="C106" i="95"/>
  <c r="O105" i="95"/>
  <c r="N105" i="95"/>
  <c r="N103" i="95" s="1"/>
  <c r="L105" i="95"/>
  <c r="K105" i="95"/>
  <c r="J105" i="95"/>
  <c r="I105" i="95"/>
  <c r="I103" i="95" s="1"/>
  <c r="G105" i="95"/>
  <c r="F105" i="95"/>
  <c r="F99" i="95" s="1"/>
  <c r="F97" i="95" s="1"/>
  <c r="E105" i="95"/>
  <c r="D105" i="95"/>
  <c r="C105" i="95"/>
  <c r="M104" i="95"/>
  <c r="H104" i="95"/>
  <c r="C104" i="95"/>
  <c r="O103" i="95"/>
  <c r="M102" i="95"/>
  <c r="H102" i="95"/>
  <c r="C102" i="95"/>
  <c r="M101" i="95"/>
  <c r="H101" i="95"/>
  <c r="H100" i="95" s="1"/>
  <c r="C101" i="95"/>
  <c r="O100" i="95"/>
  <c r="N100" i="95"/>
  <c r="M100" i="95"/>
  <c r="L100" i="95"/>
  <c r="K100" i="95"/>
  <c r="J100" i="95"/>
  <c r="I100" i="95"/>
  <c r="G100" i="95"/>
  <c r="F100" i="95"/>
  <c r="E100" i="95"/>
  <c r="D100" i="95"/>
  <c r="I99" i="95"/>
  <c r="I97" i="95" s="1"/>
  <c r="K98" i="95"/>
  <c r="J98" i="95"/>
  <c r="I98" i="95"/>
  <c r="G98" i="95"/>
  <c r="F98" i="95"/>
  <c r="E98" i="95"/>
  <c r="O96" i="95"/>
  <c r="O94" i="95" s="1"/>
  <c r="N96" i="95"/>
  <c r="L96" i="95"/>
  <c r="I96" i="95"/>
  <c r="G96" i="95"/>
  <c r="K95" i="95"/>
  <c r="J95" i="95"/>
  <c r="I95" i="95"/>
  <c r="I94" i="95" s="1"/>
  <c r="H95" i="95"/>
  <c r="G95" i="95"/>
  <c r="G94" i="95" s="1"/>
  <c r="F95" i="95"/>
  <c r="E95" i="95"/>
  <c r="D95" i="95"/>
  <c r="O92" i="95"/>
  <c r="N92" i="95"/>
  <c r="L92" i="95"/>
  <c r="K92" i="95"/>
  <c r="J92" i="95"/>
  <c r="I92" i="95"/>
  <c r="G92" i="95"/>
  <c r="F92" i="95"/>
  <c r="E92" i="95"/>
  <c r="D92" i="95"/>
  <c r="K90" i="95"/>
  <c r="J90" i="95"/>
  <c r="I90" i="95"/>
  <c r="H90" i="95"/>
  <c r="G90" i="95"/>
  <c r="F90" i="95"/>
  <c r="E90" i="95"/>
  <c r="C90" i="95"/>
  <c r="O89" i="95"/>
  <c r="N89" i="95"/>
  <c r="F89" i="95"/>
  <c r="F88" i="95" s="1"/>
  <c r="E89" i="95"/>
  <c r="J88" i="95"/>
  <c r="I88" i="95"/>
  <c r="J86" i="95"/>
  <c r="I86" i="95"/>
  <c r="F86" i="95"/>
  <c r="M81" i="95"/>
  <c r="H81" i="95"/>
  <c r="C81" i="95"/>
  <c r="C79" i="95" s="1"/>
  <c r="M80" i="95"/>
  <c r="M79" i="95" s="1"/>
  <c r="H80" i="95"/>
  <c r="C80" i="95"/>
  <c r="O79" i="95"/>
  <c r="N79" i="95"/>
  <c r="L79" i="95"/>
  <c r="K79" i="95"/>
  <c r="J79" i="95"/>
  <c r="I79" i="95"/>
  <c r="H79" i="95"/>
  <c r="G79" i="95"/>
  <c r="F79" i="95"/>
  <c r="E79" i="95"/>
  <c r="D79" i="95"/>
  <c r="M78" i="95"/>
  <c r="H78" i="95"/>
  <c r="C78" i="95"/>
  <c r="M77" i="95"/>
  <c r="H77" i="95"/>
  <c r="C77" i="95"/>
  <c r="M76" i="95"/>
  <c r="H76" i="95"/>
  <c r="H74" i="95" s="1"/>
  <c r="H73" i="95" s="1"/>
  <c r="H72" i="95" s="1"/>
  <c r="C76" i="95"/>
  <c r="M75" i="95"/>
  <c r="H75" i="95"/>
  <c r="C75" i="95"/>
  <c r="O74" i="95"/>
  <c r="N74" i="95"/>
  <c r="M74" i="95"/>
  <c r="M73" i="95" s="1"/>
  <c r="M72" i="95" s="1"/>
  <c r="L74" i="95"/>
  <c r="L73" i="95" s="1"/>
  <c r="L72" i="95" s="1"/>
  <c r="K74" i="95"/>
  <c r="K73" i="95" s="1"/>
  <c r="J74" i="95"/>
  <c r="J73" i="95" s="1"/>
  <c r="J72" i="95" s="1"/>
  <c r="I74" i="95"/>
  <c r="I73" i="95" s="1"/>
  <c r="I72" i="95" s="1"/>
  <c r="G74" i="95"/>
  <c r="G73" i="95" s="1"/>
  <c r="F74" i="95"/>
  <c r="F73" i="95" s="1"/>
  <c r="E74" i="95"/>
  <c r="E73" i="95" s="1"/>
  <c r="D74" i="95"/>
  <c r="D73" i="95" s="1"/>
  <c r="C74" i="95"/>
  <c r="O73" i="95"/>
  <c r="O72" i="95" s="1"/>
  <c r="N73" i="95"/>
  <c r="N72" i="95" s="1"/>
  <c r="K72" i="95"/>
  <c r="G72" i="95"/>
  <c r="F72" i="95"/>
  <c r="E72" i="95"/>
  <c r="D72" i="95"/>
  <c r="M70" i="95"/>
  <c r="H70" i="95"/>
  <c r="C70" i="95"/>
  <c r="M69" i="95"/>
  <c r="H69" i="95"/>
  <c r="C69" i="95"/>
  <c r="O68" i="95"/>
  <c r="N68" i="95"/>
  <c r="L68" i="95"/>
  <c r="K68" i="95"/>
  <c r="J68" i="95"/>
  <c r="I68" i="95"/>
  <c r="H68" i="95"/>
  <c r="G68" i="95"/>
  <c r="F68" i="95"/>
  <c r="E68" i="95"/>
  <c r="D68" i="95"/>
  <c r="C68" i="95"/>
  <c r="M67" i="95"/>
  <c r="H67" i="95"/>
  <c r="C67" i="95"/>
  <c r="M66" i="95"/>
  <c r="M65" i="95" s="1"/>
  <c r="H66" i="95"/>
  <c r="C66" i="95"/>
  <c r="C65" i="95" s="1"/>
  <c r="O65" i="95"/>
  <c r="N65" i="95"/>
  <c r="L65" i="95"/>
  <c r="K65" i="95"/>
  <c r="J65" i="95"/>
  <c r="I65" i="95"/>
  <c r="G65" i="95"/>
  <c r="F65" i="95"/>
  <c r="E65" i="95"/>
  <c r="D65" i="95"/>
  <c r="M64" i="95"/>
  <c r="H64" i="95"/>
  <c r="C64" i="95"/>
  <c r="M63" i="95"/>
  <c r="H63" i="95"/>
  <c r="C63" i="95"/>
  <c r="M62" i="95"/>
  <c r="H62" i="95"/>
  <c r="C62" i="95"/>
  <c r="M61" i="95"/>
  <c r="M60" i="95" s="1"/>
  <c r="H61" i="95"/>
  <c r="H60" i="95" s="1"/>
  <c r="C61" i="95"/>
  <c r="O60" i="95"/>
  <c r="N60" i="95"/>
  <c r="L60" i="95"/>
  <c r="K60" i="95"/>
  <c r="J60" i="95"/>
  <c r="I60" i="95"/>
  <c r="G60" i="95"/>
  <c r="F60" i="95"/>
  <c r="E60" i="95"/>
  <c r="D60" i="95"/>
  <c r="C60" i="95"/>
  <c r="M59" i="95"/>
  <c r="H59" i="95"/>
  <c r="C59" i="95"/>
  <c r="M58" i="95"/>
  <c r="H58" i="95"/>
  <c r="C58" i="95"/>
  <c r="M57" i="95"/>
  <c r="H57" i="95"/>
  <c r="C57" i="95"/>
  <c r="M56" i="95"/>
  <c r="M52" i="95" s="1"/>
  <c r="M51" i="95" s="1"/>
  <c r="H56" i="95"/>
  <c r="H52" i="95" s="1"/>
  <c r="H51" i="95" s="1"/>
  <c r="C56" i="95"/>
  <c r="M55" i="95"/>
  <c r="H55" i="95"/>
  <c r="C55" i="95"/>
  <c r="M54" i="95"/>
  <c r="H54" i="95"/>
  <c r="C54" i="95"/>
  <c r="M53" i="95"/>
  <c r="H53" i="95"/>
  <c r="C53" i="95"/>
  <c r="O52" i="95"/>
  <c r="N52" i="95"/>
  <c r="N51" i="95" s="1"/>
  <c r="L52" i="95"/>
  <c r="L51" i="95" s="1"/>
  <c r="L46" i="95" s="1"/>
  <c r="K52" i="95"/>
  <c r="K51" i="95" s="1"/>
  <c r="J52" i="95"/>
  <c r="J51" i="95" s="1"/>
  <c r="I52" i="95"/>
  <c r="I51" i="95" s="1"/>
  <c r="G52" i="95"/>
  <c r="G51" i="95" s="1"/>
  <c r="G46" i="95" s="1"/>
  <c r="F52" i="95"/>
  <c r="F51" i="95" s="1"/>
  <c r="E52" i="95"/>
  <c r="E51" i="95" s="1"/>
  <c r="E46" i="95" s="1"/>
  <c r="E25" i="95" s="1"/>
  <c r="D52" i="95"/>
  <c r="C52" i="95"/>
  <c r="C51" i="95" s="1"/>
  <c r="O51" i="95"/>
  <c r="M50" i="95"/>
  <c r="H50" i="95"/>
  <c r="C50" i="95"/>
  <c r="M49" i="95"/>
  <c r="H49" i="95"/>
  <c r="C49" i="95"/>
  <c r="M48" i="95"/>
  <c r="H48" i="95"/>
  <c r="H47" i="95" s="1"/>
  <c r="C48" i="95"/>
  <c r="C47" i="95" s="1"/>
  <c r="C46" i="95" s="1"/>
  <c r="C25" i="95" s="1"/>
  <c r="O47" i="95"/>
  <c r="N47" i="95"/>
  <c r="N46" i="95" s="1"/>
  <c r="N25" i="95" s="1"/>
  <c r="M47" i="95"/>
  <c r="L47" i="95"/>
  <c r="K47" i="95"/>
  <c r="K46" i="95" s="1"/>
  <c r="J47" i="95"/>
  <c r="J46" i="95" s="1"/>
  <c r="I47" i="95"/>
  <c r="I46" i="95" s="1"/>
  <c r="G47" i="95"/>
  <c r="F47" i="95"/>
  <c r="E47" i="95"/>
  <c r="D47" i="95"/>
  <c r="M45" i="95"/>
  <c r="H45" i="95"/>
  <c r="C45" i="95"/>
  <c r="M44" i="95"/>
  <c r="H44" i="95"/>
  <c r="C44" i="95"/>
  <c r="M43" i="95"/>
  <c r="H43" i="95"/>
  <c r="C43" i="95"/>
  <c r="M42" i="95"/>
  <c r="H42" i="95"/>
  <c r="C42" i="95"/>
  <c r="M41" i="95"/>
  <c r="H41" i="95"/>
  <c r="C41" i="95"/>
  <c r="M40" i="95"/>
  <c r="H40" i="95"/>
  <c r="C40" i="95"/>
  <c r="M39" i="95"/>
  <c r="H39" i="95"/>
  <c r="C39" i="95"/>
  <c r="M38" i="95"/>
  <c r="H38" i="95"/>
  <c r="C38" i="95"/>
  <c r="M37" i="95"/>
  <c r="H37" i="95"/>
  <c r="C37" i="95"/>
  <c r="M36" i="95"/>
  <c r="H36" i="95"/>
  <c r="C36" i="95"/>
  <c r="C34" i="95" s="1"/>
  <c r="M35" i="95"/>
  <c r="H35" i="95"/>
  <c r="H34" i="95" s="1"/>
  <c r="H33" i="95" s="1"/>
  <c r="C35" i="95"/>
  <c r="O34" i="95"/>
  <c r="N34" i="95"/>
  <c r="L34" i="95"/>
  <c r="L33" i="95" s="1"/>
  <c r="K34" i="95"/>
  <c r="J34" i="95"/>
  <c r="I34" i="95"/>
  <c r="G34" i="95"/>
  <c r="G33" i="95" s="1"/>
  <c r="F34" i="95"/>
  <c r="E34" i="95"/>
  <c r="D34" i="95"/>
  <c r="O33" i="95"/>
  <c r="N33" i="95"/>
  <c r="K33" i="95"/>
  <c r="J33" i="95"/>
  <c r="I33" i="95"/>
  <c r="F33" i="95"/>
  <c r="E33" i="95"/>
  <c r="D33" i="95"/>
  <c r="C33" i="95"/>
  <c r="M32" i="95"/>
  <c r="H32" i="95"/>
  <c r="C32" i="95"/>
  <c r="M31" i="95"/>
  <c r="H31" i="95"/>
  <c r="C31" i="95"/>
  <c r="M30" i="95"/>
  <c r="H30" i="95"/>
  <c r="C30" i="95"/>
  <c r="M29" i="95"/>
  <c r="H29" i="95"/>
  <c r="C29" i="95"/>
  <c r="O28" i="95"/>
  <c r="N28" i="95"/>
  <c r="L28" i="95"/>
  <c r="L27" i="95" s="1"/>
  <c r="K28" i="95"/>
  <c r="J28" i="95"/>
  <c r="I28" i="95"/>
  <c r="G28" i="95"/>
  <c r="F28" i="95"/>
  <c r="F27" i="95" s="1"/>
  <c r="F24" i="95" s="1"/>
  <c r="E28" i="95"/>
  <c r="D28" i="95"/>
  <c r="C28" i="95"/>
  <c r="O27" i="95"/>
  <c r="N27" i="95"/>
  <c r="I27" i="95"/>
  <c r="G27" i="95"/>
  <c r="G24" i="95" s="1"/>
  <c r="G23" i="95" s="1"/>
  <c r="G26" i="95"/>
  <c r="K25" i="95"/>
  <c r="J25" i="95"/>
  <c r="I25" i="95"/>
  <c r="G25" i="95"/>
  <c r="H118" i="95" l="1"/>
  <c r="H89" i="95"/>
  <c r="H116" i="95"/>
  <c r="H115" i="95" s="1"/>
  <c r="J324" i="95"/>
  <c r="M46" i="95"/>
  <c r="M25" i="95" s="1"/>
  <c r="D103" i="95"/>
  <c r="D93" i="95"/>
  <c r="D91" i="95" s="1"/>
  <c r="D99" i="95"/>
  <c r="D97" i="95" s="1"/>
  <c r="F148" i="95"/>
  <c r="O254" i="95"/>
  <c r="O237" i="95"/>
  <c r="H382" i="95"/>
  <c r="D655" i="95"/>
  <c r="F85" i="95"/>
  <c r="G103" i="95"/>
  <c r="G93" i="95"/>
  <c r="G91" i="95" s="1"/>
  <c r="G99" i="95"/>
  <c r="G97" i="95" s="1"/>
  <c r="H46" i="95"/>
  <c r="H25" i="95" s="1"/>
  <c r="J117" i="95"/>
  <c r="J96" i="95"/>
  <c r="J87" i="95" s="1"/>
  <c r="K463" i="95"/>
  <c r="J115" i="95"/>
  <c r="D86" i="95"/>
  <c r="O150" i="95"/>
  <c r="O151" i="95"/>
  <c r="M191" i="95"/>
  <c r="C116" i="95"/>
  <c r="C115" i="95" s="1"/>
  <c r="C118" i="95"/>
  <c r="C342" i="95"/>
  <c r="C158" i="95"/>
  <c r="C163" i="95"/>
  <c r="M439" i="95"/>
  <c r="K86" i="95"/>
  <c r="K88" i="95"/>
  <c r="G157" i="95"/>
  <c r="G149" i="95"/>
  <c r="G148" i="95" s="1"/>
  <c r="M233" i="95"/>
  <c r="E294" i="95"/>
  <c r="E322" i="95"/>
  <c r="E292" i="95" s="1"/>
  <c r="E324" i="95"/>
  <c r="H340" i="95"/>
  <c r="H342" i="95"/>
  <c r="M341" i="95"/>
  <c r="M342" i="95"/>
  <c r="E451" i="95"/>
  <c r="E453" i="95"/>
  <c r="E634" i="95"/>
  <c r="E619" i="95" s="1"/>
  <c r="I24" i="95"/>
  <c r="I26" i="95"/>
  <c r="M180" i="95"/>
  <c r="M179" i="95" s="1"/>
  <c r="H228" i="95"/>
  <c r="H325" i="95"/>
  <c r="H330" i="95"/>
  <c r="F451" i="95"/>
  <c r="F453" i="95"/>
  <c r="G634" i="95"/>
  <c r="N24" i="95"/>
  <c r="N26" i="95"/>
  <c r="H65" i="95"/>
  <c r="M325" i="95"/>
  <c r="D339" i="95"/>
  <c r="D322" i="95"/>
  <c r="D321" i="95" s="1"/>
  <c r="D87" i="95"/>
  <c r="D84" i="95" s="1"/>
  <c r="I324" i="95"/>
  <c r="F342" i="95"/>
  <c r="F340" i="95"/>
  <c r="F339" i="95" s="1"/>
  <c r="F300" i="95"/>
  <c r="F298" i="95"/>
  <c r="O381" i="95"/>
  <c r="O379" i="95" s="1"/>
  <c r="O382" i="95"/>
  <c r="N95" i="95"/>
  <c r="N98" i="95"/>
  <c r="N109" i="95"/>
  <c r="E27" i="95"/>
  <c r="C179" i="95"/>
  <c r="N476" i="95"/>
  <c r="J498" i="95"/>
  <c r="J566" i="95"/>
  <c r="C675" i="95"/>
  <c r="C674" i="95" s="1"/>
  <c r="O26" i="95"/>
  <c r="O24" i="95"/>
  <c r="E103" i="95"/>
  <c r="E93" i="95"/>
  <c r="E87" i="95" s="1"/>
  <c r="E84" i="95" s="1"/>
  <c r="E22" i="95" s="1"/>
  <c r="E19" i="95" s="1"/>
  <c r="E16" i="95" s="1"/>
  <c r="H157" i="95"/>
  <c r="H149" i="95"/>
  <c r="H148" i="95" s="1"/>
  <c r="N381" i="95"/>
  <c r="N382" i="95"/>
  <c r="D294" i="95"/>
  <c r="F46" i="95"/>
  <c r="D88" i="95"/>
  <c r="M136" i="95"/>
  <c r="M135" i="95" s="1"/>
  <c r="M145" i="95"/>
  <c r="C218" i="95"/>
  <c r="C220" i="95"/>
  <c r="I237" i="95"/>
  <c r="I236" i="95" s="1"/>
  <c r="I254" i="95"/>
  <c r="M423" i="95"/>
  <c r="M425" i="95"/>
  <c r="N566" i="95"/>
  <c r="O88" i="95"/>
  <c r="O86" i="95"/>
  <c r="C109" i="95"/>
  <c r="C136" i="95"/>
  <c r="F157" i="95"/>
  <c r="J254" i="95"/>
  <c r="J237" i="95"/>
  <c r="N341" i="95"/>
  <c r="N323" i="95" s="1"/>
  <c r="N342" i="95"/>
  <c r="M500" i="95"/>
  <c r="L86" i="95"/>
  <c r="K103" i="95"/>
  <c r="K99" i="95"/>
  <c r="K97" i="95" s="1"/>
  <c r="K93" i="95"/>
  <c r="K91" i="95" s="1"/>
  <c r="L88" i="95"/>
  <c r="E88" i="95"/>
  <c r="E86" i="95"/>
  <c r="C87" i="95"/>
  <c r="C92" i="95"/>
  <c r="C91" i="95" s="1"/>
  <c r="C103" i="95"/>
  <c r="F115" i="95"/>
  <c r="I179" i="95"/>
  <c r="I634" i="95"/>
  <c r="K666" i="95"/>
  <c r="K665" i="95" s="1"/>
  <c r="F103" i="95"/>
  <c r="F93" i="95"/>
  <c r="F91" i="95" s="1"/>
  <c r="H242" i="95"/>
  <c r="H237" i="95"/>
  <c r="L463" i="95"/>
  <c r="C99" i="95"/>
  <c r="L24" i="95"/>
  <c r="G89" i="95"/>
  <c r="G116" i="95"/>
  <c r="G115" i="95" s="1"/>
  <c r="G118" i="95"/>
  <c r="E566" i="95"/>
  <c r="I382" i="95"/>
  <c r="I381" i="95"/>
  <c r="I379" i="95" s="1"/>
  <c r="J439" i="95"/>
  <c r="J434" i="95"/>
  <c r="J433" i="95" s="1"/>
  <c r="J103" i="95"/>
  <c r="J99" i="95"/>
  <c r="J97" i="95" s="1"/>
  <c r="J93" i="95"/>
  <c r="J91" i="95" s="1"/>
  <c r="L157" i="95"/>
  <c r="L149" i="95"/>
  <c r="L148" i="95" s="1"/>
  <c r="L698" i="95"/>
  <c r="F499" i="95"/>
  <c r="H533" i="95"/>
  <c r="H532" i="95" s="1"/>
  <c r="H531" i="95" s="1"/>
  <c r="D27" i="95"/>
  <c r="M220" i="95"/>
  <c r="C450" i="95"/>
  <c r="C448" i="95"/>
  <c r="C447" i="95" s="1"/>
  <c r="G236" i="95"/>
  <c r="G218" i="95"/>
  <c r="G217" i="95" s="1"/>
  <c r="C95" i="95"/>
  <c r="C94" i="95" s="1"/>
  <c r="N90" i="95"/>
  <c r="N117" i="95"/>
  <c r="N115" i="95" s="1"/>
  <c r="I293" i="95"/>
  <c r="I285" i="95" s="1"/>
  <c r="H442" i="95"/>
  <c r="H435" i="95" s="1"/>
  <c r="H424" i="95" s="1"/>
  <c r="C27" i="95"/>
  <c r="H93" i="95"/>
  <c r="H99" i="95"/>
  <c r="E179" i="95"/>
  <c r="J27" i="95"/>
  <c r="L25" i="95"/>
  <c r="E99" i="95"/>
  <c r="E97" i="95" s="1"/>
  <c r="C93" i="95"/>
  <c r="D96" i="95"/>
  <c r="D94" i="95" s="1"/>
  <c r="D128" i="95"/>
  <c r="N254" i="95"/>
  <c r="N237" i="95"/>
  <c r="C300" i="95"/>
  <c r="C298" i="95"/>
  <c r="G434" i="95"/>
  <c r="G439" i="95"/>
  <c r="M442" i="95"/>
  <c r="M435" i="95" s="1"/>
  <c r="M424" i="95" s="1"/>
  <c r="F463" i="95"/>
  <c r="N666" i="95"/>
  <c r="N665" i="95" s="1"/>
  <c r="N634" i="95" s="1"/>
  <c r="C137" i="95"/>
  <c r="C233" i="95"/>
  <c r="I354" i="95"/>
  <c r="I343" i="95"/>
  <c r="C373" i="95"/>
  <c r="C365" i="95"/>
  <c r="H380" i="95"/>
  <c r="H388" i="95"/>
  <c r="E434" i="95"/>
  <c r="E439" i="95"/>
  <c r="C442" i="95"/>
  <c r="C435" i="95" s="1"/>
  <c r="C424" i="95" s="1"/>
  <c r="H569" i="95"/>
  <c r="M588" i="95"/>
  <c r="K634" i="95"/>
  <c r="K619" i="95" s="1"/>
  <c r="H103" i="95"/>
  <c r="K115" i="95"/>
  <c r="O90" i="95"/>
  <c r="O87" i="95" s="1"/>
  <c r="O84" i="95" s="1"/>
  <c r="O117" i="95"/>
  <c r="O148" i="95"/>
  <c r="M166" i="95"/>
  <c r="D342" i="95"/>
  <c r="J398" i="95"/>
  <c r="J380" i="95"/>
  <c r="J379" i="95" s="1"/>
  <c r="D499" i="95"/>
  <c r="D498" i="95" s="1"/>
  <c r="L566" i="95"/>
  <c r="N698" i="95"/>
  <c r="D51" i="95"/>
  <c r="D46" i="95" s="1"/>
  <c r="D25" i="95" s="1"/>
  <c r="M103" i="95"/>
  <c r="M92" i="95"/>
  <c r="M91" i="95" s="1"/>
  <c r="L115" i="95"/>
  <c r="H169" i="95"/>
  <c r="H333" i="95"/>
  <c r="C344" i="95"/>
  <c r="C341" i="95" s="1"/>
  <c r="N339" i="95"/>
  <c r="K381" i="95"/>
  <c r="M450" i="95"/>
  <c r="E499" i="95"/>
  <c r="C275" i="95"/>
  <c r="F324" i="95"/>
  <c r="M150" i="95"/>
  <c r="M148" i="95" s="1"/>
  <c r="M313" i="95"/>
  <c r="M311" i="95" s="1"/>
  <c r="O439" i="95"/>
  <c r="O434" i="95"/>
  <c r="M465" i="95"/>
  <c r="M464" i="95" s="1"/>
  <c r="E532" i="95"/>
  <c r="E531" i="95" s="1"/>
  <c r="I591" i="95"/>
  <c r="I588" i="95" s="1"/>
  <c r="J622" i="95"/>
  <c r="J620" i="95" s="1"/>
  <c r="H163" i="95"/>
  <c r="M34" i="95"/>
  <c r="M33" i="95" s="1"/>
  <c r="H92" i="95"/>
  <c r="H91" i="95" s="1"/>
  <c r="O46" i="95"/>
  <c r="O25" i="95" s="1"/>
  <c r="M119" i="95"/>
  <c r="C237" i="95"/>
  <c r="M239" i="95"/>
  <c r="H426" i="95"/>
  <c r="N463" i="95"/>
  <c r="L655" i="95"/>
  <c r="L634" i="95" s="1"/>
  <c r="L619" i="95" s="1"/>
  <c r="C687" i="95"/>
  <c r="M533" i="95"/>
  <c r="N622" i="95"/>
  <c r="N620" i="95" s="1"/>
  <c r="K27" i="95"/>
  <c r="L103" i="95"/>
  <c r="L99" i="95"/>
  <c r="L97" i="95" s="1"/>
  <c r="L93" i="95"/>
  <c r="L91" i="95" s="1"/>
  <c r="H96" i="95"/>
  <c r="H94" i="95" s="1"/>
  <c r="E128" i="95"/>
  <c r="G300" i="95"/>
  <c r="C326" i="95"/>
  <c r="K340" i="95"/>
  <c r="M568" i="95"/>
  <c r="M567" i="95" s="1"/>
  <c r="J94" i="95"/>
  <c r="H98" i="95"/>
  <c r="H97" i="95" s="1"/>
  <c r="O109" i="95"/>
  <c r="C117" i="95"/>
  <c r="F128" i="95"/>
  <c r="H300" i="95"/>
  <c r="H326" i="95"/>
  <c r="L340" i="95"/>
  <c r="I405" i="95"/>
  <c r="O634" i="95"/>
  <c r="H698" i="95"/>
  <c r="F87" i="95"/>
  <c r="F84" i="95" s="1"/>
  <c r="N99" i="95"/>
  <c r="N93" i="95"/>
  <c r="N91" i="95" s="1"/>
  <c r="I300" i="95"/>
  <c r="I298" i="95"/>
  <c r="H434" i="95"/>
  <c r="O99" i="95"/>
  <c r="O93" i="95"/>
  <c r="G219" i="95"/>
  <c r="J300" i="95"/>
  <c r="J298" i="95"/>
  <c r="M348" i="95"/>
  <c r="L26" i="95"/>
  <c r="J118" i="95"/>
  <c r="H238" i="95"/>
  <c r="L286" i="95"/>
  <c r="K300" i="95"/>
  <c r="K298" i="95"/>
  <c r="L405" i="95"/>
  <c r="N449" i="95"/>
  <c r="N447" i="95" s="1"/>
  <c r="N450" i="95"/>
  <c r="M517" i="95"/>
  <c r="M507" i="95" s="1"/>
  <c r="C582" i="95"/>
  <c r="C579" i="95" s="1"/>
  <c r="M591" i="95"/>
  <c r="D698" i="95"/>
  <c r="L704" i="95"/>
  <c r="K94" i="95"/>
  <c r="D423" i="95"/>
  <c r="D422" i="95" s="1"/>
  <c r="D425" i="95"/>
  <c r="L95" i="95"/>
  <c r="L94" i="95" s="1"/>
  <c r="I118" i="95"/>
  <c r="L237" i="95"/>
  <c r="L236" i="95" s="1"/>
  <c r="C724" i="95"/>
  <c r="H28" i="95"/>
  <c r="H27" i="95" s="1"/>
  <c r="C73" i="95"/>
  <c r="C72" i="95" s="1"/>
  <c r="I87" i="95"/>
  <c r="M89" i="95"/>
  <c r="H159" i="95"/>
  <c r="H150" i="95" s="1"/>
  <c r="H180" i="95"/>
  <c r="H179" i="95" s="1"/>
  <c r="H208" i="95"/>
  <c r="I219" i="95"/>
  <c r="M238" i="95"/>
  <c r="M236" i="95" s="1"/>
  <c r="L297" i="95"/>
  <c r="N299" i="95"/>
  <c r="N296" i="95" s="1"/>
  <c r="N293" i="95" s="1"/>
  <c r="N285" i="95" s="1"/>
  <c r="N300" i="95"/>
  <c r="C388" i="95"/>
  <c r="I434" i="95"/>
  <c r="I533" i="95"/>
  <c r="I532" i="95" s="1"/>
  <c r="I531" i="95" s="1"/>
  <c r="H642" i="95"/>
  <c r="H634" i="95" s="1"/>
  <c r="E698" i="95"/>
  <c r="M98" i="95"/>
  <c r="D116" i="95"/>
  <c r="D115" i="95" s="1"/>
  <c r="L118" i="95"/>
  <c r="N151" i="95"/>
  <c r="M185" i="95"/>
  <c r="G298" i="95"/>
  <c r="C398" i="95"/>
  <c r="O405" i="95"/>
  <c r="H574" i="95"/>
  <c r="F698" i="95"/>
  <c r="C517" i="95"/>
  <c r="C507" i="95" s="1"/>
  <c r="K237" i="95"/>
  <c r="K236" i="95" s="1"/>
  <c r="M724" i="95"/>
  <c r="C89" i="95"/>
  <c r="C100" i="95"/>
  <c r="C98" i="95"/>
  <c r="N135" i="95"/>
  <c r="K405" i="95"/>
  <c r="K380" i="95"/>
  <c r="G533" i="95"/>
  <c r="G532" i="95" s="1"/>
  <c r="G531" i="95" s="1"/>
  <c r="G498" i="95" s="1"/>
  <c r="G462" i="95" s="1"/>
  <c r="M28" i="95"/>
  <c r="M27" i="95" s="1"/>
  <c r="M68" i="95"/>
  <c r="E116" i="95"/>
  <c r="E115" i="95" s="1"/>
  <c r="I149" i="95"/>
  <c r="I148" i="95" s="1"/>
  <c r="H221" i="95"/>
  <c r="C238" i="95"/>
  <c r="C219" i="95" s="1"/>
  <c r="M267" i="95"/>
  <c r="M266" i="95" s="1"/>
  <c r="M269" i="95"/>
  <c r="O286" i="95"/>
  <c r="H298" i="95"/>
  <c r="O300" i="95"/>
  <c r="D379" i="95"/>
  <c r="J425" i="95"/>
  <c r="D507" i="95"/>
  <c r="K533" i="95"/>
  <c r="K532" i="95" s="1"/>
  <c r="K531" i="95" s="1"/>
  <c r="K498" i="95" s="1"/>
  <c r="C553" i="95"/>
  <c r="C552" i="95" s="1"/>
  <c r="C682" i="95"/>
  <c r="C681" i="95" s="1"/>
  <c r="D117" i="95"/>
  <c r="H191" i="95"/>
  <c r="H376" i="95"/>
  <c r="H365" i="95"/>
  <c r="L90" i="95"/>
  <c r="I93" i="95"/>
  <c r="I91" i="95" s="1"/>
  <c r="O98" i="95"/>
  <c r="O97" i="95" s="1"/>
  <c r="M90" i="95"/>
  <c r="M87" i="95" s="1"/>
  <c r="M99" i="95"/>
  <c r="C151" i="95"/>
  <c r="C287" i="95"/>
  <c r="F388" i="95"/>
  <c r="F380" i="95"/>
  <c r="F379" i="95" s="1"/>
  <c r="E380" i="95"/>
  <c r="E379" i="95" s="1"/>
  <c r="E398" i="95"/>
  <c r="C439" i="95"/>
  <c r="E508" i="95"/>
  <c r="E507" i="95" s="1"/>
  <c r="N507" i="95"/>
  <c r="N499" i="95" s="1"/>
  <c r="N498" i="95" s="1"/>
  <c r="C574" i="95"/>
  <c r="J599" i="95"/>
  <c r="C620" i="95"/>
  <c r="C677" i="95"/>
  <c r="H682" i="95"/>
  <c r="H681" i="95" s="1"/>
  <c r="I698" i="95"/>
  <c r="O91" i="95"/>
  <c r="J299" i="95"/>
  <c r="J296" i="95" s="1"/>
  <c r="J293" i="95" s="1"/>
  <c r="J285" i="95" s="1"/>
  <c r="G87" i="95"/>
  <c r="G84" i="95" s="1"/>
  <c r="G22" i="95" s="1"/>
  <c r="G19" i="95" s="1"/>
  <c r="G16" i="95" s="1"/>
  <c r="M434" i="95"/>
  <c r="K117" i="95"/>
  <c r="H137" i="95"/>
  <c r="H135" i="95" s="1"/>
  <c r="M173" i="95"/>
  <c r="M169" i="95" s="1"/>
  <c r="O298" i="95"/>
  <c r="N322" i="95"/>
  <c r="N321" i="95" s="1"/>
  <c r="I323" i="95"/>
  <c r="F381" i="95"/>
  <c r="F293" i="95" s="1"/>
  <c r="F285" i="95" s="1"/>
  <c r="G380" i="95"/>
  <c r="G379" i="95" s="1"/>
  <c r="G388" i="95"/>
  <c r="C453" i="95"/>
  <c r="I499" i="95"/>
  <c r="I498" i="95" s="1"/>
  <c r="F508" i="95"/>
  <c r="F507" i="95" s="1"/>
  <c r="M553" i="95"/>
  <c r="M552" i="95" s="1"/>
  <c r="C569" i="95"/>
  <c r="E599" i="95"/>
  <c r="M682" i="95"/>
  <c r="M681" i="95" s="1"/>
  <c r="E690" i="95"/>
  <c r="E687" i="95" s="1"/>
  <c r="J698" i="95"/>
  <c r="M613" i="95"/>
  <c r="M611" i="95" s="1"/>
  <c r="O599" i="95"/>
  <c r="O566" i="95" s="1"/>
  <c r="G698" i="95"/>
  <c r="C464" i="95"/>
  <c r="F533" i="95"/>
  <c r="F532" i="95" s="1"/>
  <c r="F531" i="95" s="1"/>
  <c r="M651" i="95"/>
  <c r="M650" i="95" s="1"/>
  <c r="M644" i="95" s="1"/>
  <c r="M642" i="95" s="1"/>
  <c r="H732" i="95"/>
  <c r="H728" i="95" s="1"/>
  <c r="H724" i="95" s="1"/>
  <c r="J354" i="95"/>
  <c r="J343" i="95"/>
  <c r="C436" i="95"/>
  <c r="C434" i="95"/>
  <c r="C433" i="95" s="1"/>
  <c r="D451" i="95"/>
  <c r="D453" i="95"/>
  <c r="M477" i="95"/>
  <c r="C500" i="95"/>
  <c r="J533" i="95"/>
  <c r="J532" i="95" s="1"/>
  <c r="J531" i="95" s="1"/>
  <c r="D599" i="95"/>
  <c r="D566" i="95" s="1"/>
  <c r="M728" i="95"/>
  <c r="O128" i="95"/>
  <c r="G220" i="95"/>
  <c r="O324" i="95"/>
  <c r="C325" i="95"/>
  <c r="C327" i="95"/>
  <c r="K425" i="95"/>
  <c r="K423" i="95"/>
  <c r="G599" i="95"/>
  <c r="G566" i="95" s="1"/>
  <c r="G565" i="95" s="1"/>
  <c r="O622" i="95"/>
  <c r="O620" i="95" s="1"/>
  <c r="F666" i="95"/>
  <c r="F665" i="95" s="1"/>
  <c r="F634" i="95" s="1"/>
  <c r="F619" i="95" s="1"/>
  <c r="C715" i="95"/>
  <c r="C129" i="95"/>
  <c r="C128" i="95" s="1"/>
  <c r="L266" i="95"/>
  <c r="L311" i="95"/>
  <c r="L299" i="95"/>
  <c r="L296" i="95" s="1"/>
  <c r="O343" i="95"/>
  <c r="O354" i="95"/>
  <c r="M365" i="95"/>
  <c r="G451" i="95"/>
  <c r="C623" i="95"/>
  <c r="C622" i="95" s="1"/>
  <c r="H715" i="95"/>
  <c r="G169" i="95"/>
  <c r="I220" i="95"/>
  <c r="M275" i="95"/>
  <c r="D323" i="95"/>
  <c r="D293" i="95" s="1"/>
  <c r="D285" i="95" s="1"/>
  <c r="D324" i="95"/>
  <c r="I453" i="95"/>
  <c r="I451" i="95"/>
  <c r="I566" i="95"/>
  <c r="H579" i="95"/>
  <c r="N118" i="95"/>
  <c r="N179" i="95"/>
  <c r="J220" i="95"/>
  <c r="E323" i="95"/>
  <c r="E293" i="95" s="1"/>
  <c r="E285" i="95" s="1"/>
  <c r="K341" i="95"/>
  <c r="K323" i="95" s="1"/>
  <c r="K293" i="95" s="1"/>
  <c r="K285" i="95" s="1"/>
  <c r="M381" i="95"/>
  <c r="H412" i="95"/>
  <c r="H411" i="95" s="1"/>
  <c r="H405" i="95" s="1"/>
  <c r="N434" i="95"/>
  <c r="J453" i="95"/>
  <c r="J451" i="95"/>
  <c r="C549" i="95"/>
  <c r="M579" i="95"/>
  <c r="C584" i="95"/>
  <c r="O666" i="95"/>
  <c r="O665" i="95" s="1"/>
  <c r="O118" i="95"/>
  <c r="O116" i="95"/>
  <c r="I169" i="95"/>
  <c r="K220" i="95"/>
  <c r="E237" i="95"/>
  <c r="E254" i="95"/>
  <c r="C269" i="95"/>
  <c r="D292" i="95"/>
  <c r="L344" i="95"/>
  <c r="C405" i="95"/>
  <c r="L425" i="95"/>
  <c r="K435" i="95"/>
  <c r="K424" i="95" s="1"/>
  <c r="K439" i="95"/>
  <c r="K453" i="95"/>
  <c r="K451" i="95"/>
  <c r="M492" i="95"/>
  <c r="M491" i="95" s="1"/>
  <c r="D533" i="95"/>
  <c r="D532" i="95" s="1"/>
  <c r="D531" i="95" s="1"/>
  <c r="H549" i="95"/>
  <c r="H584" i="95"/>
  <c r="M635" i="95"/>
  <c r="N655" i="95"/>
  <c r="F254" i="95"/>
  <c r="F237" i="95"/>
  <c r="H267" i="95"/>
  <c r="H266" i="95" s="1"/>
  <c r="H269" i="95"/>
  <c r="E297" i="95"/>
  <c r="C313" i="95"/>
  <c r="C311" i="95" s="1"/>
  <c r="M326" i="95"/>
  <c r="C370" i="95"/>
  <c r="L435" i="95"/>
  <c r="L439" i="95"/>
  <c r="D464" i="95"/>
  <c r="D463" i="95" s="1"/>
  <c r="C491" i="95"/>
  <c r="M549" i="95"/>
  <c r="H591" i="95"/>
  <c r="H588" i="95" s="1"/>
  <c r="J644" i="95"/>
  <c r="J642" i="95" s="1"/>
  <c r="C606" i="95"/>
  <c r="C599" i="95" s="1"/>
  <c r="H508" i="95"/>
  <c r="H507" i="95" s="1"/>
  <c r="H499" i="95" s="1"/>
  <c r="H498" i="95" s="1"/>
  <c r="L533" i="95"/>
  <c r="L532" i="95" s="1"/>
  <c r="L531" i="95" s="1"/>
  <c r="L498" i="95" s="1"/>
  <c r="F599" i="95"/>
  <c r="M622" i="95"/>
  <c r="M620" i="95" s="1"/>
  <c r="H675" i="95"/>
  <c r="H674" i="95" s="1"/>
  <c r="H582" i="95"/>
  <c r="J591" i="95"/>
  <c r="J588" i="95" s="1"/>
  <c r="C668" i="95"/>
  <c r="C667" i="95" s="1"/>
  <c r="E342" i="95"/>
  <c r="E340" i="95"/>
  <c r="E339" i="95" s="1"/>
  <c r="C382" i="95"/>
  <c r="C380" i="95"/>
  <c r="C379" i="95" s="1"/>
  <c r="L453" i="95"/>
  <c r="L451" i="95"/>
  <c r="J476" i="95"/>
  <c r="J463" i="95" s="1"/>
  <c r="F568" i="95"/>
  <c r="F567" i="95" s="1"/>
  <c r="F566" i="95" s="1"/>
  <c r="K591" i="95"/>
  <c r="K588" i="95" s="1"/>
  <c r="K566" i="95" s="1"/>
  <c r="H668" i="95"/>
  <c r="H667" i="95" s="1"/>
  <c r="H666" i="95" s="1"/>
  <c r="H665" i="95" s="1"/>
  <c r="G342" i="95"/>
  <c r="G340" i="95"/>
  <c r="G339" i="95" s="1"/>
  <c r="H366" i="95"/>
  <c r="H341" i="95" s="1"/>
  <c r="K398" i="95"/>
  <c r="M406" i="95"/>
  <c r="M405" i="95" s="1"/>
  <c r="C646" i="95"/>
  <c r="C645" i="95" s="1"/>
  <c r="C644" i="95" s="1"/>
  <c r="C642" i="95" s="1"/>
  <c r="F690" i="95"/>
  <c r="F687" i="95" s="1"/>
  <c r="L398" i="95"/>
  <c r="N591" i="95"/>
  <c r="N588" i="95" s="1"/>
  <c r="C608" i="95"/>
  <c r="G690" i="95"/>
  <c r="G687" i="95" s="1"/>
  <c r="M301" i="95"/>
  <c r="M306" i="95"/>
  <c r="M336" i="95"/>
  <c r="F354" i="95"/>
  <c r="L380" i="95"/>
  <c r="L379" i="95" s="1"/>
  <c r="M398" i="95"/>
  <c r="D491" i="95"/>
  <c r="D476" i="95" s="1"/>
  <c r="M524" i="95"/>
  <c r="H608" i="95"/>
  <c r="H606" i="95" s="1"/>
  <c r="H599" i="95" s="1"/>
  <c r="H690" i="95"/>
  <c r="H687" i="95" s="1"/>
  <c r="N275" i="95"/>
  <c r="H345" i="95"/>
  <c r="G354" i="95"/>
  <c r="M389" i="95"/>
  <c r="N398" i="95"/>
  <c r="N380" i="95"/>
  <c r="N379" i="95" s="1"/>
  <c r="C477" i="95"/>
  <c r="C476" i="95" s="1"/>
  <c r="E491" i="95"/>
  <c r="E476" i="95" s="1"/>
  <c r="E463" i="95" s="1"/>
  <c r="M608" i="95"/>
  <c r="M606" i="95" s="1"/>
  <c r="M599" i="95" s="1"/>
  <c r="G619" i="95"/>
  <c r="I690" i="95"/>
  <c r="I687" i="95" s="1"/>
  <c r="I619" i="95" s="1"/>
  <c r="O275" i="95"/>
  <c r="H354" i="95"/>
  <c r="L381" i="95"/>
  <c r="L382" i="95"/>
  <c r="O398" i="95"/>
  <c r="C426" i="95"/>
  <c r="H477" i="95"/>
  <c r="H476" i="95" s="1"/>
  <c r="H463" i="95" s="1"/>
  <c r="C480" i="95"/>
  <c r="C479" i="95" s="1"/>
  <c r="C485" i="95"/>
  <c r="O508" i="95"/>
  <c r="O507" i="95" s="1"/>
  <c r="O499" i="95" s="1"/>
  <c r="O498" i="95" s="1"/>
  <c r="C545" i="95"/>
  <c r="C533" i="95" s="1"/>
  <c r="C532" i="95" s="1"/>
  <c r="C531" i="95" s="1"/>
  <c r="D644" i="95"/>
  <c r="D642" i="95" s="1"/>
  <c r="D634" i="95" s="1"/>
  <c r="D619" i="95" s="1"/>
  <c r="J690" i="95"/>
  <c r="J687" i="95" s="1"/>
  <c r="C333" i="95"/>
  <c r="C376" i="95"/>
  <c r="M557" i="95"/>
  <c r="J666" i="95"/>
  <c r="J665" i="95" s="1"/>
  <c r="M677" i="95"/>
  <c r="M675" i="95" s="1"/>
  <c r="M674" i="95" s="1"/>
  <c r="M666" i="95" s="1"/>
  <c r="M665" i="95" s="1"/>
  <c r="M698" i="95"/>
  <c r="C704" i="95"/>
  <c r="C698" i="95" s="1"/>
  <c r="C718" i="95"/>
  <c r="C717" i="95" s="1"/>
  <c r="F439" i="95"/>
  <c r="E291" i="95" l="1"/>
  <c r="E284" i="95"/>
  <c r="E283" i="95" s="1"/>
  <c r="H619" i="95"/>
  <c r="I462" i="95"/>
  <c r="J84" i="95"/>
  <c r="J22" i="95" s="1"/>
  <c r="J19" i="95" s="1"/>
  <c r="J16" i="95" s="1"/>
  <c r="J85" i="95"/>
  <c r="K565" i="95"/>
  <c r="D565" i="95"/>
  <c r="D462" i="95" s="1"/>
  <c r="K448" i="95"/>
  <c r="K447" i="95" s="1"/>
  <c r="K450" i="95"/>
  <c r="O433" i="95"/>
  <c r="O423" i="95"/>
  <c r="O422" i="95" s="1"/>
  <c r="L293" i="95"/>
  <c r="L285" i="95" s="1"/>
  <c r="H381" i="95"/>
  <c r="K26" i="95"/>
  <c r="K24" i="95"/>
  <c r="N87" i="95"/>
  <c r="N84" i="95" s="1"/>
  <c r="N22" i="95" s="1"/>
  <c r="N19" i="95" s="1"/>
  <c r="N16" i="95" s="1"/>
  <c r="N88" i="95"/>
  <c r="N619" i="95"/>
  <c r="N565" i="95"/>
  <c r="E448" i="95"/>
  <c r="E447" i="95" s="1"/>
  <c r="E450" i="95"/>
  <c r="F322" i="95"/>
  <c r="F321" i="95" s="1"/>
  <c r="M422" i="95"/>
  <c r="D291" i="95"/>
  <c r="D284" i="95"/>
  <c r="D283" i="95" s="1"/>
  <c r="N292" i="95"/>
  <c r="L424" i="95"/>
  <c r="L422" i="95" s="1"/>
  <c r="L433" i="95"/>
  <c r="L450" i="95"/>
  <c r="L448" i="95"/>
  <c r="L447" i="95" s="1"/>
  <c r="N462" i="95"/>
  <c r="N446" i="95" s="1"/>
  <c r="D24" i="95"/>
  <c r="D26" i="95"/>
  <c r="H236" i="95"/>
  <c r="F25" i="95"/>
  <c r="F26" i="95"/>
  <c r="M566" i="95"/>
  <c r="M565" i="95" s="1"/>
  <c r="H379" i="95"/>
  <c r="J26" i="95"/>
  <c r="J24" i="95"/>
  <c r="I23" i="95"/>
  <c r="O236" i="95"/>
  <c r="O218" i="95"/>
  <c r="O217" i="95" s="1"/>
  <c r="N297" i="95"/>
  <c r="K297" i="95"/>
  <c r="K295" i="95"/>
  <c r="G433" i="95"/>
  <c r="G423" i="95"/>
  <c r="G422" i="95" s="1"/>
  <c r="I84" i="95"/>
  <c r="I22" i="95" s="1"/>
  <c r="I19" i="95" s="1"/>
  <c r="I16" i="95" s="1"/>
  <c r="O619" i="95"/>
  <c r="O565" i="95" s="1"/>
  <c r="O462" i="95" s="1"/>
  <c r="O446" i="95" s="1"/>
  <c r="G295" i="95"/>
  <c r="G297" i="95"/>
  <c r="E498" i="95"/>
  <c r="E462" i="95" s="1"/>
  <c r="I450" i="95"/>
  <c r="I448" i="95"/>
  <c r="I447" i="95" s="1"/>
  <c r="I446" i="95" s="1"/>
  <c r="K433" i="95"/>
  <c r="H423" i="95"/>
  <c r="H422" i="95" s="1"/>
  <c r="H425" i="95"/>
  <c r="K462" i="95"/>
  <c r="H87" i="95"/>
  <c r="H364" i="95"/>
  <c r="E91" i="95"/>
  <c r="F236" i="95"/>
  <c r="F218" i="95"/>
  <c r="M24" i="95"/>
  <c r="M26" i="95"/>
  <c r="N23" i="95"/>
  <c r="L218" i="95"/>
  <c r="L217" i="95" s="1"/>
  <c r="M298" i="95"/>
  <c r="M300" i="95"/>
  <c r="K379" i="95"/>
  <c r="K339" i="95"/>
  <c r="C299" i="95"/>
  <c r="C296" i="95" s="1"/>
  <c r="M219" i="95"/>
  <c r="M217" i="95" s="1"/>
  <c r="M340" i="95"/>
  <c r="M339" i="95" s="1"/>
  <c r="M364" i="95"/>
  <c r="M463" i="95"/>
  <c r="O83" i="95"/>
  <c r="O82" i="95" s="1"/>
  <c r="O85" i="95"/>
  <c r="C84" i="95"/>
  <c r="C22" i="95" s="1"/>
  <c r="L294" i="95"/>
  <c r="M380" i="95"/>
  <c r="M379" i="95" s="1"/>
  <c r="M388" i="95"/>
  <c r="O297" i="95"/>
  <c r="O295" i="95"/>
  <c r="N294" i="95"/>
  <c r="I565" i="95"/>
  <c r="M323" i="95"/>
  <c r="H24" i="95"/>
  <c r="H26" i="95"/>
  <c r="C217" i="95"/>
  <c r="H568" i="95"/>
  <c r="H567" i="95" s="1"/>
  <c r="H566" i="95" s="1"/>
  <c r="H565" i="95" s="1"/>
  <c r="H462" i="95" s="1"/>
  <c r="H446" i="95" s="1"/>
  <c r="C236" i="95"/>
  <c r="O115" i="95"/>
  <c r="K87" i="95"/>
  <c r="K84" i="95" s="1"/>
  <c r="K22" i="95" s="1"/>
  <c r="K19" i="95" s="1"/>
  <c r="K16" i="95" s="1"/>
  <c r="E433" i="95"/>
  <c r="E423" i="95"/>
  <c r="E422" i="95" s="1"/>
  <c r="E26" i="95"/>
  <c r="E24" i="95"/>
  <c r="C666" i="95"/>
  <c r="C665" i="95" s="1"/>
  <c r="C634" i="95" s="1"/>
  <c r="C619" i="95" s="1"/>
  <c r="C323" i="95"/>
  <c r="D22" i="95"/>
  <c r="D19" i="95" s="1"/>
  <c r="D16" i="95" s="1"/>
  <c r="C364" i="95"/>
  <c r="C340" i="95"/>
  <c r="C339" i="95" s="1"/>
  <c r="I85" i="95"/>
  <c r="J236" i="95"/>
  <c r="J218" i="95"/>
  <c r="N97" i="95"/>
  <c r="F450" i="95"/>
  <c r="F448" i="95"/>
  <c r="F447" i="95" s="1"/>
  <c r="C499" i="95"/>
  <c r="C498" i="95" s="1"/>
  <c r="F297" i="95"/>
  <c r="F295" i="95"/>
  <c r="J634" i="95"/>
  <c r="D448" i="95"/>
  <c r="D447" i="95" s="1"/>
  <c r="D450" i="95"/>
  <c r="J340" i="95"/>
  <c r="J342" i="95"/>
  <c r="H297" i="95"/>
  <c r="H295" i="95"/>
  <c r="M532" i="95"/>
  <c r="M531" i="95" s="1"/>
  <c r="C295" i="95"/>
  <c r="C297" i="95"/>
  <c r="O23" i="95"/>
  <c r="O21" i="95"/>
  <c r="O293" i="95"/>
  <c r="O285" i="95" s="1"/>
  <c r="G88" i="95"/>
  <c r="G86" i="95"/>
  <c r="H339" i="95"/>
  <c r="E236" i="95"/>
  <c r="E218" i="95"/>
  <c r="E217" i="95" s="1"/>
  <c r="M433" i="95"/>
  <c r="D85" i="95"/>
  <c r="D83" i="95"/>
  <c r="D82" i="95" s="1"/>
  <c r="K218" i="95"/>
  <c r="K217" i="95" s="1"/>
  <c r="H218" i="95"/>
  <c r="H220" i="95"/>
  <c r="E321" i="95"/>
  <c r="L87" i="95"/>
  <c r="L84" i="95" s="1"/>
  <c r="M324" i="95"/>
  <c r="M97" i="95"/>
  <c r="C324" i="95"/>
  <c r="J297" i="95"/>
  <c r="J295" i="95"/>
  <c r="L22" i="95"/>
  <c r="C568" i="95"/>
  <c r="C567" i="95" s="1"/>
  <c r="C566" i="95" s="1"/>
  <c r="I423" i="95"/>
  <c r="I422" i="95" s="1"/>
  <c r="I433" i="95"/>
  <c r="K322" i="95"/>
  <c r="K321" i="95" s="1"/>
  <c r="N94" i="95"/>
  <c r="N86" i="95"/>
  <c r="C88" i="95"/>
  <c r="C86" i="95"/>
  <c r="H439" i="95"/>
  <c r="C157" i="95"/>
  <c r="C149" i="95"/>
  <c r="C148" i="95" s="1"/>
  <c r="E85" i="95"/>
  <c r="E83" i="95"/>
  <c r="E82" i="95" s="1"/>
  <c r="E565" i="95"/>
  <c r="L341" i="95"/>
  <c r="L323" i="95" s="1"/>
  <c r="L342" i="95"/>
  <c r="C286" i="95"/>
  <c r="M86" i="95"/>
  <c r="M88" i="95"/>
  <c r="L322" i="95"/>
  <c r="L339" i="95"/>
  <c r="F565" i="95"/>
  <c r="H323" i="95"/>
  <c r="L85" i="95"/>
  <c r="L83" i="95"/>
  <c r="L82" i="95" s="1"/>
  <c r="F498" i="95"/>
  <c r="F462" i="95" s="1"/>
  <c r="M118" i="95"/>
  <c r="M116" i="95"/>
  <c r="M115" i="95" s="1"/>
  <c r="O22" i="95"/>
  <c r="M499" i="95"/>
  <c r="M299" i="95"/>
  <c r="M296" i="95" s="1"/>
  <c r="M634" i="95"/>
  <c r="M619" i="95"/>
  <c r="J448" i="95"/>
  <c r="J447" i="95" s="1"/>
  <c r="J450" i="95"/>
  <c r="G448" i="95"/>
  <c r="G447" i="95" s="1"/>
  <c r="G446" i="95" s="1"/>
  <c r="G450" i="95"/>
  <c r="C97" i="95"/>
  <c r="J619" i="95"/>
  <c r="J565" i="95" s="1"/>
  <c r="J462" i="95" s="1"/>
  <c r="I340" i="95"/>
  <c r="I342" i="95"/>
  <c r="C24" i="95"/>
  <c r="C26" i="95"/>
  <c r="H324" i="95"/>
  <c r="H322" i="95"/>
  <c r="K85" i="95"/>
  <c r="K83" i="95"/>
  <c r="K82" i="95" s="1"/>
  <c r="H86" i="95"/>
  <c r="H88" i="95"/>
  <c r="N423" i="95"/>
  <c r="N422" i="95" s="1"/>
  <c r="N433" i="95"/>
  <c r="I297" i="95"/>
  <c r="I295" i="95"/>
  <c r="M476" i="95"/>
  <c r="O340" i="95"/>
  <c r="O342" i="95"/>
  <c r="J423" i="95"/>
  <c r="J422" i="95" s="1"/>
  <c r="N218" i="95"/>
  <c r="N217" i="95" s="1"/>
  <c r="N236" i="95"/>
  <c r="L23" i="95"/>
  <c r="C463" i="95"/>
  <c r="K422" i="95"/>
  <c r="I218" i="95"/>
  <c r="I217" i="95" s="1"/>
  <c r="C423" i="95"/>
  <c r="C422" i="95" s="1"/>
  <c r="C425" i="95"/>
  <c r="G322" i="95"/>
  <c r="G321" i="95" s="1"/>
  <c r="H433" i="95"/>
  <c r="L565" i="95"/>
  <c r="L462" i="95" s="1"/>
  <c r="C135" i="95"/>
  <c r="H219" i="95"/>
  <c r="K23" i="95" l="1"/>
  <c r="K21" i="95"/>
  <c r="O20" i="95"/>
  <c r="E23" i="95"/>
  <c r="E21" i="95"/>
  <c r="H84" i="95"/>
  <c r="H22" i="95" s="1"/>
  <c r="H293" i="95"/>
  <c r="H285" i="95" s="1"/>
  <c r="C23" i="95"/>
  <c r="D23" i="95"/>
  <c r="D21" i="95"/>
  <c r="G292" i="95"/>
  <c r="G294" i="95"/>
  <c r="M297" i="95"/>
  <c r="M295" i="95"/>
  <c r="H23" i="95"/>
  <c r="H83" i="95"/>
  <c r="H82" i="95" s="1"/>
  <c r="H85" i="95"/>
  <c r="G83" i="95"/>
  <c r="G85" i="95"/>
  <c r="C565" i="95"/>
  <c r="C462" i="95" s="1"/>
  <c r="C446" i="95" s="1"/>
  <c r="L19" i="95"/>
  <c r="L16" i="95" s="1"/>
  <c r="C322" i="95"/>
  <c r="C321" i="95" s="1"/>
  <c r="M83" i="95"/>
  <c r="M85" i="95"/>
  <c r="C293" i="95"/>
  <c r="C285" i="95" s="1"/>
  <c r="J339" i="95"/>
  <c r="J322" i="95"/>
  <c r="J321" i="95" s="1"/>
  <c r="D446" i="95"/>
  <c r="N291" i="95"/>
  <c r="N284" i="95"/>
  <c r="N283" i="95" s="1"/>
  <c r="J446" i="95"/>
  <c r="K292" i="95"/>
  <c r="K294" i="95"/>
  <c r="H217" i="95"/>
  <c r="F446" i="95"/>
  <c r="I294" i="95"/>
  <c r="I292" i="95"/>
  <c r="M21" i="95"/>
  <c r="M23" i="95"/>
  <c r="E446" i="95"/>
  <c r="C292" i="95"/>
  <c r="C294" i="95"/>
  <c r="M322" i="95"/>
  <c r="M321" i="95" s="1"/>
  <c r="L21" i="95"/>
  <c r="M293" i="95"/>
  <c r="M285" i="95" s="1"/>
  <c r="F217" i="95"/>
  <c r="F83" i="95"/>
  <c r="J23" i="95"/>
  <c r="F22" i="95"/>
  <c r="F19" i="95" s="1"/>
  <c r="F16" i="95" s="1"/>
  <c r="F23" i="95"/>
  <c r="J292" i="95"/>
  <c r="J294" i="95"/>
  <c r="H294" i="95"/>
  <c r="H292" i="95"/>
  <c r="F294" i="95"/>
  <c r="F292" i="95"/>
  <c r="M498" i="95"/>
  <c r="M462" i="95" s="1"/>
  <c r="M446" i="95" s="1"/>
  <c r="C85" i="95"/>
  <c r="C83" i="95"/>
  <c r="C82" i="95" s="1"/>
  <c r="O19" i="95"/>
  <c r="O16" i="95" s="1"/>
  <c r="J217" i="95"/>
  <c r="J83" i="95"/>
  <c r="J82" i="95" s="1"/>
  <c r="C19" i="95"/>
  <c r="C16" i="95" s="1"/>
  <c r="H321" i="95"/>
  <c r="L321" i="95"/>
  <c r="L292" i="95"/>
  <c r="K446" i="95"/>
  <c r="I339" i="95"/>
  <c r="I322" i="95"/>
  <c r="I321" i="95" s="1"/>
  <c r="L446" i="95"/>
  <c r="I83" i="95"/>
  <c r="M84" i="95"/>
  <c r="M22" i="95" s="1"/>
  <c r="O339" i="95"/>
  <c r="O322" i="95"/>
  <c r="O321" i="95" s="1"/>
  <c r="O294" i="95"/>
  <c r="O292" i="95"/>
  <c r="N85" i="95"/>
  <c r="N83" i="95"/>
  <c r="L18" i="95" l="1"/>
  <c r="L20" i="95"/>
  <c r="H21" i="95"/>
  <c r="F291" i="95"/>
  <c r="F284" i="95"/>
  <c r="F283" i="95" s="1"/>
  <c r="N82" i="95"/>
  <c r="N21" i="95"/>
  <c r="H19" i="95"/>
  <c r="H16" i="95" s="1"/>
  <c r="G82" i="95"/>
  <c r="G21" i="95"/>
  <c r="M294" i="95"/>
  <c r="M292" i="95"/>
  <c r="C21" i="95"/>
  <c r="J284" i="95"/>
  <c r="J283" i="95" s="1"/>
  <c r="J291" i="95"/>
  <c r="C291" i="95"/>
  <c r="C284" i="95"/>
  <c r="C283" i="95" s="1"/>
  <c r="G291" i="95"/>
  <c r="G284" i="95"/>
  <c r="G283" i="95" s="1"/>
  <c r="I82" i="95"/>
  <c r="I21" i="95"/>
  <c r="L291" i="95"/>
  <c r="L284" i="95"/>
  <c r="L283" i="95" s="1"/>
  <c r="M20" i="95"/>
  <c r="I284" i="95"/>
  <c r="I283" i="95" s="1"/>
  <c r="I291" i="95"/>
  <c r="D20" i="95"/>
  <c r="D18" i="95"/>
  <c r="K284" i="95"/>
  <c r="K283" i="95" s="1"/>
  <c r="K291" i="95"/>
  <c r="O291" i="95"/>
  <c r="O284" i="95"/>
  <c r="M19" i="95"/>
  <c r="M16" i="95" s="1"/>
  <c r="E20" i="95"/>
  <c r="E18" i="95"/>
  <c r="J21" i="95"/>
  <c r="F82" i="95"/>
  <c r="F21" i="95"/>
  <c r="M82" i="95"/>
  <c r="H291" i="95"/>
  <c r="H284" i="95"/>
  <c r="H283" i="95" s="1"/>
  <c r="K18" i="95"/>
  <c r="K20" i="95"/>
  <c r="I18" i="95" l="1"/>
  <c r="I20" i="95"/>
  <c r="J18" i="95"/>
  <c r="J20" i="95"/>
  <c r="E15" i="95"/>
  <c r="E14" i="95" s="1"/>
  <c r="E738" i="95" s="1"/>
  <c r="E17" i="95"/>
  <c r="M291" i="95"/>
  <c r="M284" i="95"/>
  <c r="O283" i="95"/>
  <c r="O18" i="95"/>
  <c r="N20" i="95"/>
  <c r="N18" i="95"/>
  <c r="H18" i="95"/>
  <c r="H20" i="95"/>
  <c r="L17" i="95"/>
  <c r="L15" i="95"/>
  <c r="L14" i="95" s="1"/>
  <c r="L738" i="95" s="1"/>
  <c r="K17" i="95"/>
  <c r="K15" i="95"/>
  <c r="K14" i="95" s="1"/>
  <c r="K738" i="95" s="1"/>
  <c r="F20" i="95"/>
  <c r="F18" i="95"/>
  <c r="C18" i="95"/>
  <c r="C20" i="95"/>
  <c r="G20" i="95"/>
  <c r="G18" i="95"/>
  <c r="D17" i="95"/>
  <c r="D15" i="95"/>
  <c r="D14" i="95" s="1"/>
  <c r="D738" i="95" s="1"/>
  <c r="I15" i="95" l="1"/>
  <c r="I14" i="95" s="1"/>
  <c r="I738" i="95" s="1"/>
  <c r="I17" i="95"/>
  <c r="F17" i="95"/>
  <c r="F15" i="95"/>
  <c r="F14" i="95" s="1"/>
  <c r="F738" i="95" s="1"/>
  <c r="N17" i="95"/>
  <c r="N15" i="95"/>
  <c r="N14" i="95" s="1"/>
  <c r="N738" i="95" s="1"/>
  <c r="O17" i="95"/>
  <c r="O15" i="95"/>
  <c r="O14" i="95" s="1"/>
  <c r="O738" i="95" s="1"/>
  <c r="G15" i="95"/>
  <c r="G14" i="95" s="1"/>
  <c r="G738" i="95" s="1"/>
  <c r="G17" i="95"/>
  <c r="C15" i="95"/>
  <c r="C14" i="95" s="1"/>
  <c r="C738" i="95" s="1"/>
  <c r="C17" i="95"/>
  <c r="H15" i="95"/>
  <c r="H14" i="95" s="1"/>
  <c r="H738" i="95" s="1"/>
  <c r="H17" i="95"/>
  <c r="M283" i="95"/>
  <c r="M18" i="95"/>
  <c r="J15" i="95"/>
  <c r="J14" i="95" s="1"/>
  <c r="J738" i="95" s="1"/>
  <c r="J17" i="95"/>
  <c r="M17" i="95" l="1"/>
  <c r="M15" i="95"/>
  <c r="M14" i="95" s="1"/>
  <c r="M738" i="95" s="1"/>
</calcChain>
</file>

<file path=xl/sharedStrings.xml><?xml version="1.0" encoding="utf-8"?>
<sst xmlns="http://schemas.openxmlformats.org/spreadsheetml/2006/main" count="769" uniqueCount="400">
  <si>
    <t>Cuadro 1. COMPONENTES NORMALIZADOS DE LA BALANZA DE PAGOS DE PANAMÁ,</t>
  </si>
  <si>
    <t>Componentes normalizados</t>
  </si>
  <si>
    <t>Línea núm.</t>
  </si>
  <si>
    <t>Partida</t>
  </si>
  <si>
    <t>Total</t>
  </si>
  <si>
    <t>Trimestre</t>
  </si>
  <si>
    <t>Primer</t>
  </si>
  <si>
    <t>Segundo</t>
  </si>
  <si>
    <t>Tercer</t>
  </si>
  <si>
    <t>Cuarto</t>
  </si>
  <si>
    <t>crédito</t>
  </si>
  <si>
    <t>débito</t>
  </si>
  <si>
    <t>(P) Cifras preliminares.</t>
  </si>
  <si>
    <t>(E) Cifras estimadas.</t>
  </si>
  <si>
    <t>República de Panamá</t>
  </si>
  <si>
    <t>CONTRALORÍA GENERAL DE LA REPÚBLICA</t>
  </si>
  <si>
    <t>Instituto Nacional de Estadística y Censo</t>
  </si>
  <si>
    <t>n.i.o.p. No incluida en otra partida.</t>
  </si>
  <si>
    <t>**FE Financiamiento Excepcional.</t>
  </si>
  <si>
    <t>1.2  ** FE - Donaciones procedentes de cuentas subvencionadas por el Fondo Monetario Internacional</t>
  </si>
  <si>
    <t>Asistencia técnica de la Agencia para el Desarrollo Internacional y organismos internacionales</t>
  </si>
  <si>
    <t>II.  Cuenta de capital y financiera</t>
  </si>
  <si>
    <t>III. Errores y omisiones netos</t>
  </si>
  <si>
    <t>Bienes, servicios y renta</t>
  </si>
  <si>
    <t>Bienes y servicios</t>
  </si>
  <si>
    <t>A.  Bienes</t>
  </si>
  <si>
    <t>1.  Mercancías generales</t>
  </si>
  <si>
    <t>1.1  Exportaciones FOB</t>
  </si>
  <si>
    <t>1.1.1  Exportaciones en estadísticas de aduanas</t>
  </si>
  <si>
    <t>Exportaciones nacionales FOB</t>
  </si>
  <si>
    <t>Reexportaciones nacionales FOB</t>
  </si>
  <si>
    <t>Reexportaciones de la Zona Libre de Colón</t>
  </si>
  <si>
    <t>Exportaciones de las Zonas Procesadoras de Exportación</t>
  </si>
  <si>
    <t>1.1.2  Ajustes</t>
  </si>
  <si>
    <t>1.1.2.1  De cobertura</t>
  </si>
  <si>
    <t>Exportaciones de coco</t>
  </si>
  <si>
    <t>Exportaciones de electricidad</t>
  </si>
  <si>
    <t>Exportaciones nacionales FOB a la Zona Libre de Colón</t>
  </si>
  <si>
    <t>Exportaciones nacionales FOB a Zonas Procesadoras</t>
  </si>
  <si>
    <t>Reexportaciones nacionales FOB a la Zona Libre de Colón</t>
  </si>
  <si>
    <t>Reexportaciones de la Zona Libre de Colón a Panamá</t>
  </si>
  <si>
    <t>Reexportaciones de la Zona Libre de Colón a otros residentes</t>
  </si>
  <si>
    <t>Reexportaciones de la Zona Libre de Colón incluidas en viajes</t>
  </si>
  <si>
    <t>Reexportaciones de la Zona Libre de Colón - empresas representadas</t>
  </si>
  <si>
    <t>1.1.2.2  De valoración</t>
  </si>
  <si>
    <t>1.2  Importaciones FOB</t>
  </si>
  <si>
    <t>1.2.1  Importaciones en estadísticas de aduanas</t>
  </si>
  <si>
    <t>Importaciones nacionales FOB</t>
  </si>
  <si>
    <t>Importaciones de la Zona Libre de Colón CIF</t>
  </si>
  <si>
    <t>Importaciones de las Zonas Procesadoras de Exportación FOB</t>
  </si>
  <si>
    <t>1.2.2  Ajustes</t>
  </si>
  <si>
    <t>1.2.2.1  De cobertura</t>
  </si>
  <si>
    <t>Importaciones de maquinaria y equipo de transporte</t>
  </si>
  <si>
    <t>Importaciones de electricidad</t>
  </si>
  <si>
    <t>Importaciones FOB procedentes de la Zona Libre de Colón</t>
  </si>
  <si>
    <t>Importaciones FOB de la Zona Libre de Colón procedentes de Panamá</t>
  </si>
  <si>
    <t>Importaciones FOB procedentes de otros residentes</t>
  </si>
  <si>
    <t>Importaciones de la Zona Libre de Colón - empresas representadas</t>
  </si>
  <si>
    <t>Importaciones de la Zona Libre de Colón - otros residentes</t>
  </si>
  <si>
    <t>1.2.2.2  De clasificación</t>
  </si>
  <si>
    <t>Fletes de importaciones de la Zona Libre de Colón</t>
  </si>
  <si>
    <t>Seguros de importaciones de la Zona Libre de Colón</t>
  </si>
  <si>
    <t>2.  Bienes para transformación</t>
  </si>
  <si>
    <t>3.  Reparaciones de bienes</t>
  </si>
  <si>
    <t>4.  Bienes adquiridos en puerto por medios de transporte</t>
  </si>
  <si>
    <t>Petróleo y otros combustibles y lubricantes</t>
  </si>
  <si>
    <t>Buques</t>
  </si>
  <si>
    <t>Aeronaves</t>
  </si>
  <si>
    <t>Otros medios de transporte</t>
  </si>
  <si>
    <t>Aprovisionamiento</t>
  </si>
  <si>
    <t>Petróleo y otros combustibles y lubricantes (aeronaves)</t>
  </si>
  <si>
    <t>B.  Servicios</t>
  </si>
  <si>
    <t>1.  Transportes</t>
  </si>
  <si>
    <t>Pasajeros</t>
  </si>
  <si>
    <t>Fletes</t>
  </si>
  <si>
    <t>Otros</t>
  </si>
  <si>
    <t>1.1  Transporte marítimo</t>
  </si>
  <si>
    <t>1.1.1  Pasajeros</t>
  </si>
  <si>
    <t>1.1.2  Fletes</t>
  </si>
  <si>
    <t>Importaciones nacionales</t>
  </si>
  <si>
    <t>Importaciones de la Zona Libre de Colón</t>
  </si>
  <si>
    <t>Importaciones de las Zonas Procesadoras de Exportación</t>
  </si>
  <si>
    <t>1.1.3  Otros</t>
  </si>
  <si>
    <t>Ingresos por peaje de la Autoridad del Canal de Panamá</t>
  </si>
  <si>
    <t>Ingresos marítimos de la Autoridad del Canal de Panamá</t>
  </si>
  <si>
    <t>Ingresos por servicios portuarios</t>
  </si>
  <si>
    <t>1.2  Transporte aéreo</t>
  </si>
  <si>
    <t>1.2.1  Pasajeros</t>
  </si>
  <si>
    <t>Pasajes (boletos)</t>
  </si>
  <si>
    <t>Ingresos por el exceso en el peso del equipaje</t>
  </si>
  <si>
    <t>Pagos por el exceso en el peso del equipaje</t>
  </si>
  <si>
    <t>1.2.2  Fletes</t>
  </si>
  <si>
    <t>1.2.3  Otros</t>
  </si>
  <si>
    <t>Ingresos de aeropuerto por servicios de hangares y afines</t>
  </si>
  <si>
    <t>Gastos de funcionamiento de las agencias extranjeras de transporte</t>
  </si>
  <si>
    <t>Pagos de aeropuerto por servicios de hangares y afines</t>
  </si>
  <si>
    <t>Gastos de funcionamiento de las compañías nacionales de transporte</t>
  </si>
  <si>
    <t>2.  Viajes</t>
  </si>
  <si>
    <t>2.1  Viajes de negocios</t>
  </si>
  <si>
    <t>Negocios</t>
  </si>
  <si>
    <t>Misiones oficiales</t>
  </si>
  <si>
    <t>Gastos de tripulantes</t>
  </si>
  <si>
    <t>2.2  Viajes personales</t>
  </si>
  <si>
    <t>2.2.1  Por razones de salud</t>
  </si>
  <si>
    <t>2.2.2  Por razones de estudios</t>
  </si>
  <si>
    <t>2.2.3  Otros</t>
  </si>
  <si>
    <t>3.  Servicios de comunicaciones</t>
  </si>
  <si>
    <t>Ingresos por el transporte de la correspondencia</t>
  </si>
  <si>
    <t>Ingresos de las agencias de telecomunicaciones</t>
  </si>
  <si>
    <t>Pagos por el transporte de la correspondencia</t>
  </si>
  <si>
    <t>Pagos de las agencias de comunicaciones</t>
  </si>
  <si>
    <t>4.  Servicios de construcción</t>
  </si>
  <si>
    <t>5.  Servicios de seguros</t>
  </si>
  <si>
    <t>Seguros sobre exportaciones nacionales</t>
  </si>
  <si>
    <t>Seguros no relativos a mercancías, neto</t>
  </si>
  <si>
    <t>Reaseguros no relativos a mercancías, neto</t>
  </si>
  <si>
    <t>Comisiones sobre seguros y reaseguros</t>
  </si>
  <si>
    <t>Seguros sobre importaciones nacionales</t>
  </si>
  <si>
    <t>Seguros sobre importaciones de la Zona Libre de Colón</t>
  </si>
  <si>
    <t>6.  Servicios financieros (salvo los de seguros)</t>
  </si>
  <si>
    <t>Comisiones recibidas por los bancos de licencia general</t>
  </si>
  <si>
    <t>Comisiones recibidas por los bancos de licencia internacional</t>
  </si>
  <si>
    <t>Otros ingresos recibidos por los bancos de licencia general</t>
  </si>
  <si>
    <t>Otros ingresos recibidos por los bancos de licencia internacional</t>
  </si>
  <si>
    <t>Comisiones pagadas por los bancos de licencia general</t>
  </si>
  <si>
    <t>Comisiones pagadas por los bancos de licencia internacional</t>
  </si>
  <si>
    <t>Otros gastos pagados por los bancos de licencia general</t>
  </si>
  <si>
    <t>Otros gastos pagados por los bancos de licencia internacional</t>
  </si>
  <si>
    <t>Otros gastos del Gobierno asociados a la deuda externa</t>
  </si>
  <si>
    <t>7.  Servicios de informática y de información</t>
  </si>
  <si>
    <t>8.  Regalías y derechos de licencia</t>
  </si>
  <si>
    <t>Regalías pagadas por las empresas de la Zona Libre de Colón</t>
  </si>
  <si>
    <t>Regalías pagadas por otras empresas</t>
  </si>
  <si>
    <t>9.  Otros servicios empresariales</t>
  </si>
  <si>
    <t>9.1  Servicios de compraventa y otros relacionados con el comercio</t>
  </si>
  <si>
    <t>Comisiones y honorarios recibidos por agentes de casas extranjeras</t>
  </si>
  <si>
    <t>Comisiones recibidas por agentes de publicidad</t>
  </si>
  <si>
    <t>Comisiones recibidas por las empresas de inversión directa</t>
  </si>
  <si>
    <t>Comisiones recibidas por las empresas de inversión nacional</t>
  </si>
  <si>
    <t>Comisiones recibidas por las empresas de la Zona Libre de Colón</t>
  </si>
  <si>
    <t>Reexportación de bienes que no ingresan a Panamá</t>
  </si>
  <si>
    <t>Comisiones pagadas por agentes de publicidad</t>
  </si>
  <si>
    <t>Comisiones pagadas por las empresas de inversión directa</t>
  </si>
  <si>
    <t>Comisiones pagadas por las empresas de inversión nacional</t>
  </si>
  <si>
    <t>Comisiones pagadas por las empresas de la Zona Libre de Colón</t>
  </si>
  <si>
    <t>9.2  Servicios de arrendamiento de explotación</t>
  </si>
  <si>
    <t>9.3  Servicios empresariales, profesionales y técnicos varios</t>
  </si>
  <si>
    <t>9.3.1  Jurídicos, contables, asesoramiento de empresas y relaciones públicas</t>
  </si>
  <si>
    <t>9.3.2  Publicidad, investigación de mercado y encuestas de opinión</t>
  </si>
  <si>
    <t>9.3.3  Investigación y desarrollo</t>
  </si>
  <si>
    <t>9.3.4  Arquitectónicos, de ingeniería y otros servicios técnicos</t>
  </si>
  <si>
    <t>9.3.5  Agrícolas, mineros y de transformación en el lugar</t>
  </si>
  <si>
    <t>9.3.6  Otros servicios</t>
  </si>
  <si>
    <t>Ingresos de las agencias de noticias, alquiler de películas y afines</t>
  </si>
  <si>
    <t>Otros ingresos de las empresas de la Zona Libre de Colón</t>
  </si>
  <si>
    <t>Otros gastos de las empresas de la Zona Libre de Colón</t>
  </si>
  <si>
    <t>Gastos de la Autoridad de Turismo de Panamá por propaganda</t>
  </si>
  <si>
    <t>Otros servicios adquiridos del exterior</t>
  </si>
  <si>
    <t>10.  Servicios personales, culturales y recreativos</t>
  </si>
  <si>
    <t>10.1  Servicios audiovisuales y conexos</t>
  </si>
  <si>
    <t>10.2  Otros servicios personales, culturales y recreativos</t>
  </si>
  <si>
    <t>11.  Servicios del Gobierno, n.i.o.p.</t>
  </si>
  <si>
    <t>Gastos del personal diplomático y consular extranjero</t>
  </si>
  <si>
    <t>Ingresos recibidos por la tasa de servicios al pasajero</t>
  </si>
  <si>
    <t>Gastos del personal diplomático y consular en el exterior</t>
  </si>
  <si>
    <t>Pagos por servicios consulares y afines</t>
  </si>
  <si>
    <t>C.  Renta</t>
  </si>
  <si>
    <t>1.  Remuneración de empleados</t>
  </si>
  <si>
    <t>Personal local de las embajadas y consulados, organismos internacionales y otros</t>
  </si>
  <si>
    <t>Remuneración a tripulantes y otro personal panameños</t>
  </si>
  <si>
    <t>2.  Renta de la inversión</t>
  </si>
  <si>
    <t>2.1  Inversión directa</t>
  </si>
  <si>
    <t>2.1.1  Renta procedente de acciones y otras participaciones de capital</t>
  </si>
  <si>
    <t>2.1.1.1  Dividendos y utilidades distribuidas</t>
  </si>
  <si>
    <t>Bancos de licencia general</t>
  </si>
  <si>
    <t>Bancos de licencia internacional</t>
  </si>
  <si>
    <t>Empresas de la Zona Libre de Colón</t>
  </si>
  <si>
    <t>Otras empresas</t>
  </si>
  <si>
    <t>2.1.1.2  Utilidades reinvertidas y no distribuidas</t>
  </si>
  <si>
    <t>2.1.2  Renta procedente de la deuda (intereses)</t>
  </si>
  <si>
    <t>2.2  Inversión de cartera</t>
  </si>
  <si>
    <t>2.2.1  Renta procedente de acciones u otras participaciones de capital</t>
  </si>
  <si>
    <t>2.2.1.1  Autoridades monetarias</t>
  </si>
  <si>
    <t>2.2.1.2  Gobierno general</t>
  </si>
  <si>
    <t>2.2.1.3  Bancos</t>
  </si>
  <si>
    <t>2.2.1.4  Otros sectores</t>
  </si>
  <si>
    <t>2.2.2  Renta procedente de la deuda (intereses)</t>
  </si>
  <si>
    <t>2.2.2.1  Bonos y pagarés</t>
  </si>
  <si>
    <t>2.2.2.1.1  Autoridades monetarias</t>
  </si>
  <si>
    <t>2.2.2.1.2  Gobierno general</t>
  </si>
  <si>
    <t>Intereses bonos PDI capitalizados</t>
  </si>
  <si>
    <t>Otros intereses devengados y pagados</t>
  </si>
  <si>
    <t>2.2.2.1.3  Bancos</t>
  </si>
  <si>
    <t>Intereses cobrados por los bancos de licencia general</t>
  </si>
  <si>
    <t>Intereses cobrados por los bancos de licencia internacional</t>
  </si>
  <si>
    <t>Intereses pagados por los bancos de licencia general</t>
  </si>
  <si>
    <t>Intereses pagados por los bancos de licencia internacional</t>
  </si>
  <si>
    <t>2.2.2.1.4  Otros sectores</t>
  </si>
  <si>
    <t>2.2.2.2  Instrumentos del mercado monetario y financieros derivados</t>
  </si>
  <si>
    <t>2.2.2.2.1  Autoridades monetarias</t>
  </si>
  <si>
    <t>2.2.2.2.2  Gobierno general</t>
  </si>
  <si>
    <t>2.2.2.2.3  Bancos</t>
  </si>
  <si>
    <t>2.2.2.2.4  Otros sectores</t>
  </si>
  <si>
    <t>2.3  Otra inversión</t>
  </si>
  <si>
    <t>2.3.1  Autoridades monetarias</t>
  </si>
  <si>
    <t>Con organismos internacionales</t>
  </si>
  <si>
    <t>Con bancos del exterior</t>
  </si>
  <si>
    <t>2.3.2  Gobierno general</t>
  </si>
  <si>
    <t>Intereses devengados - Depósitos privatizados</t>
  </si>
  <si>
    <t>Intereses devengados - Garantía de intereses</t>
  </si>
  <si>
    <t>Intereses devengados y pagados - Multilaterales</t>
  </si>
  <si>
    <t>Intereses devengados y pagados - Bilaterales oficiales</t>
  </si>
  <si>
    <t>Intereses devengados y pagados - Banca y proveedores</t>
  </si>
  <si>
    <t>Intereses devengados y reprogramados</t>
  </si>
  <si>
    <t>Intereses devengados y no pagados</t>
  </si>
  <si>
    <t>2.3.3  Bancos</t>
  </si>
  <si>
    <t>2.3.4  Otros sectores</t>
  </si>
  <si>
    <t>Intereses cobrados por las empresas de inversión directa</t>
  </si>
  <si>
    <t>Intereses cobrados por la Autoridad del Canal de Panamá</t>
  </si>
  <si>
    <t>Intereses cobrados por las empresas de la Zona Libre de Colón</t>
  </si>
  <si>
    <t>Intereses cobrados por las empresas de inversión nacional</t>
  </si>
  <si>
    <t>Intereses pagados por las empresas de inversión directa</t>
  </si>
  <si>
    <t>Intereses pagados por las empresas de inversión de cartera</t>
  </si>
  <si>
    <t>Intereses pagados por las empresas de la Zona Libre de Colón</t>
  </si>
  <si>
    <t>Intereses pagados por las empresas de inversión nacional</t>
  </si>
  <si>
    <t>D.  Transferencias corrientes</t>
  </si>
  <si>
    <t>1.  Gobierno general</t>
  </si>
  <si>
    <t>1.1  ** FE - Otras donaciones intergubernamentales</t>
  </si>
  <si>
    <t>1.3  Otras</t>
  </si>
  <si>
    <t>Recaudos consulares e impuestos pagados por la Marina Mercante</t>
  </si>
  <si>
    <t>2.  Otros sectores</t>
  </si>
  <si>
    <t>2.1  Remesas de trabajadores</t>
  </si>
  <si>
    <t>2.2  Otras transferencias</t>
  </si>
  <si>
    <t>Pensiones de gobiernos extranjeros</t>
  </si>
  <si>
    <t>Primas pagadas por la Autoridad del Canal de Panamá</t>
  </si>
  <si>
    <t>Pensiones y otras transferencias del gobierno de Panamá</t>
  </si>
  <si>
    <t>Siniestros pagados por la Autoridad del Canal de Panamá</t>
  </si>
  <si>
    <t>A.  Cuenta de capital</t>
  </si>
  <si>
    <t>1.  Transferencias de capital</t>
  </si>
  <si>
    <t>1.1  Gobierno general</t>
  </si>
  <si>
    <t>1.1.1  Condonación de deudas</t>
  </si>
  <si>
    <t>1.1.2  Otras transferencias</t>
  </si>
  <si>
    <t>B.  Cuenta financiera</t>
  </si>
  <si>
    <t>1.  Inversión directa</t>
  </si>
  <si>
    <t>1.1  En el extranjero</t>
  </si>
  <si>
    <t>1.1.1  Acciones y otras participaciones de capital</t>
  </si>
  <si>
    <t>1.1.1.1  Activos frente a empresas filiales</t>
  </si>
  <si>
    <t>1.1.1.2  Pasivos frente a empresas filiales</t>
  </si>
  <si>
    <t>1.1.2  Utilidades reinvertidas</t>
  </si>
  <si>
    <t>1.1.3  Otro capital</t>
  </si>
  <si>
    <t>1.1.3.1  Activos frente a empresas filiales</t>
  </si>
  <si>
    <t>1.1.3.2  Pasivos frente a empresas filiales</t>
  </si>
  <si>
    <t>1.2  En la economía declarante</t>
  </si>
  <si>
    <t>1.2.1  Acciones y otras participaciones de capital</t>
  </si>
  <si>
    <t>1.2.1.1  Activos frente a inversionistas directos</t>
  </si>
  <si>
    <t>1.2.1.2  Pasivos frente a inversionistas directos</t>
  </si>
  <si>
    <t>1.2.2  Utilidades reinvertidas</t>
  </si>
  <si>
    <t>1.2.3  Otro capital</t>
  </si>
  <si>
    <t>1.2.3.1  Activos frente a inversionistas directos</t>
  </si>
  <si>
    <t>1.2.3.2  Pasivos frente a inversionistas directos</t>
  </si>
  <si>
    <t>2.  Inversión de cartera</t>
  </si>
  <si>
    <t>2.1  Activos</t>
  </si>
  <si>
    <t>2.1.1  Títulos de participación en el capital</t>
  </si>
  <si>
    <t>2.1.1.1  Autoridades monetarias</t>
  </si>
  <si>
    <t>2.1.1.2  Gobierno general</t>
  </si>
  <si>
    <t>2.1.1.3  Bancos</t>
  </si>
  <si>
    <t>2.1.1.4  Otros sectores</t>
  </si>
  <si>
    <t>2.1.2  Títulos de deuda</t>
  </si>
  <si>
    <t>2.1.2.1  Bonos y pagarés</t>
  </si>
  <si>
    <t>2.1.2.1.1  Autoridades monetarias</t>
  </si>
  <si>
    <t>2.1.2.1.2  Gobierno general</t>
  </si>
  <si>
    <t>2.1.2.1.3  Bancos</t>
  </si>
  <si>
    <t>A largo plazo</t>
  </si>
  <si>
    <t>2.1.2.2  Instrumentos del mercado monetario</t>
  </si>
  <si>
    <t>2.1.2.2.1  Autoridades monetarias</t>
  </si>
  <si>
    <t>2.1.2.2.2  Gobierno general</t>
  </si>
  <si>
    <t>2.1.2.2.3  Bancos</t>
  </si>
  <si>
    <t>2.1.2.2.4  Otros sectores</t>
  </si>
  <si>
    <t>2.1.2.1.4  Otros sectores</t>
  </si>
  <si>
    <t>2.1.2.3  Instrumentos financieros derivados</t>
  </si>
  <si>
    <t>2.1.2.3.1  Autoridades monetarias</t>
  </si>
  <si>
    <t>2.1.2.3.2  Gobierno general</t>
  </si>
  <si>
    <t>2.1.2.3.3  Bancos</t>
  </si>
  <si>
    <t>2.1.2.3.4  Otros sectores</t>
  </si>
  <si>
    <t>2.2  Pasivos</t>
  </si>
  <si>
    <t>2.2.2  Títulos de deuda</t>
  </si>
  <si>
    <t>Emisiones del Gobierno</t>
  </si>
  <si>
    <t>Amortizaciones pagadas</t>
  </si>
  <si>
    <t>Amortizaciones reprogramadas y no pagadas</t>
  </si>
  <si>
    <t>Amortizaciones devengadas y no pagadas</t>
  </si>
  <si>
    <t>** FE - Emisiones</t>
  </si>
  <si>
    <t>2.2.2.2  Instrumentos del mercado monetario</t>
  </si>
  <si>
    <t>2.2.2.3  Instrumentos financieros derivados</t>
  </si>
  <si>
    <t>2.2.2.3.1  Autoridades monetarias</t>
  </si>
  <si>
    <t>2.2.2.3.2  Gobierno general</t>
  </si>
  <si>
    <t>2.2.2.3.3  Bancos</t>
  </si>
  <si>
    <t>2.2.2.3.4  Otros sectores</t>
  </si>
  <si>
    <t>3.  Otra inversión</t>
  </si>
  <si>
    <t>3.1  Activos</t>
  </si>
  <si>
    <t>3.1.1  Créditos comerciales</t>
  </si>
  <si>
    <t>3.1.1.2  Otros sectores</t>
  </si>
  <si>
    <t>A corto plazo</t>
  </si>
  <si>
    <t>Empresas de inversión directa</t>
  </si>
  <si>
    <t>Empresas de inversión de cartera</t>
  </si>
  <si>
    <t>Empresas de inversión nacional</t>
  </si>
  <si>
    <t>3.1.2  Préstamos</t>
  </si>
  <si>
    <t>3.1.2.1  Autoridades monetarias</t>
  </si>
  <si>
    <t>3.1.2.2  Gobierno general</t>
  </si>
  <si>
    <t>3.1.2.3  Bancos</t>
  </si>
  <si>
    <t>3.1.2.4  Otros sectores</t>
  </si>
  <si>
    <t>3.1.3  Moneda y depósitos</t>
  </si>
  <si>
    <t>3.1.3.1  Autoridades monetarias</t>
  </si>
  <si>
    <t>3.1.3.2  Gobierno general</t>
  </si>
  <si>
    <t>3.1.3.3  Bancos</t>
  </si>
  <si>
    <t>3.1.3.4  Otros sectores</t>
  </si>
  <si>
    <t>3.1.4  Otros activos</t>
  </si>
  <si>
    <t>3.1.4.1  Autoridades monetarias</t>
  </si>
  <si>
    <t>3.1.4.2  Gobierno general</t>
  </si>
  <si>
    <t>3.1.4.3  Bancos</t>
  </si>
  <si>
    <t>3.1.4.4  Otros sectores</t>
  </si>
  <si>
    <t>Autoridad del Canal de Panamá</t>
  </si>
  <si>
    <t>3.2  Pasivos</t>
  </si>
  <si>
    <t>3.2.1  Créditos comerciales</t>
  </si>
  <si>
    <t>3.2.1.1  Gobierno general</t>
  </si>
  <si>
    <t>3.2.1.2  Otros sectores</t>
  </si>
  <si>
    <t>3.2.2  Préstamos</t>
  </si>
  <si>
    <t>3.2.2.1  Autoridades monetarias</t>
  </si>
  <si>
    <t>Otros a largo plazo</t>
  </si>
  <si>
    <t>Giros</t>
  </si>
  <si>
    <t>3.2.2.2  Gobierno general</t>
  </si>
  <si>
    <t>Multilaterales</t>
  </si>
  <si>
    <t>Bilaterales oficiales</t>
  </si>
  <si>
    <t>Banca comercial y proveedores diversos</t>
  </si>
  <si>
    <t>Reembolsos de préstamos recibidos</t>
  </si>
  <si>
    <t>3.2.2.3  Bancos</t>
  </si>
  <si>
    <t>3.2.2.4  Otros sectores</t>
  </si>
  <si>
    <t>Entidades Descentralizadas</t>
  </si>
  <si>
    <t>Reembolsos</t>
  </si>
  <si>
    <t>3.2.3  Moneda y depósitos</t>
  </si>
  <si>
    <t>3.2.3.1  Autoridades monetarias</t>
  </si>
  <si>
    <t>3.2.3.2  Gobierno general</t>
  </si>
  <si>
    <t>3.2.3.3  Bancos</t>
  </si>
  <si>
    <t>3.2.3.4  Otros sectores</t>
  </si>
  <si>
    <t>3.2.4  Otros pasivos</t>
  </si>
  <si>
    <t>3.2.4.1  Autoridades monetarias</t>
  </si>
  <si>
    <t>3.2.4.2  Gobierno general</t>
  </si>
  <si>
    <t>3.2.4.3  Bancos</t>
  </si>
  <si>
    <t>Bancos de licencia general - neto</t>
  </si>
  <si>
    <t>Bancos de licencia internacional - neto</t>
  </si>
  <si>
    <t>3.2.4.4  Otros sectores</t>
  </si>
  <si>
    <t>Primas de seguro de vida</t>
  </si>
  <si>
    <t>4.  Activos de reserva</t>
  </si>
  <si>
    <t>4.1  Oro monetario</t>
  </si>
  <si>
    <t>4.2  Derechos Especiales de Giro</t>
  </si>
  <si>
    <t>4.3  Posición de reserva en el Fondo Monetario Internacional</t>
  </si>
  <si>
    <t>4.4  Divisas</t>
  </si>
  <si>
    <t>4.4.1  Moneda y depósitos</t>
  </si>
  <si>
    <t>4.4.1.1  Autoridades monetarias</t>
  </si>
  <si>
    <t>4.4.1.2  Bancos</t>
  </si>
  <si>
    <t>4.4.2  Valores</t>
  </si>
  <si>
    <t>4.4.2.1  Participaciones de capital</t>
  </si>
  <si>
    <t>4.4.2.2  Bonos y pagarés</t>
  </si>
  <si>
    <t>4.4.2.3  Instrumentos del mercado monetario</t>
  </si>
  <si>
    <t>4.4.2.4  Instrumentos financieros derivados (neto)</t>
  </si>
  <si>
    <t>4.5  Otros activos</t>
  </si>
  <si>
    <t>I.   Cuenta corriente</t>
  </si>
  <si>
    <t>Otros a corto plazo</t>
  </si>
  <si>
    <t>Uso del crédito y préstamos del Fondo Monetario Internacional</t>
  </si>
  <si>
    <t>Asignaciones DEG</t>
  </si>
  <si>
    <t>0.0 Cuando la cantidad es menor a la unidad o fracción decimal adoptada, para la expresión del dato.</t>
  </si>
  <si>
    <t>1.3  Otros transportes</t>
  </si>
  <si>
    <t>1.3.1  Pasajeros</t>
  </si>
  <si>
    <t>1.3.2  Fletes</t>
  </si>
  <si>
    <t>1.3.3  Otros</t>
  </si>
  <si>
    <t>Otros ingresos de las empresas de inversión nacional</t>
  </si>
  <si>
    <t>Otros ingresos de las empresas de inversión directa</t>
  </si>
  <si>
    <t>Otros gastos de las empresas de inversión directa</t>
  </si>
  <si>
    <t>Otros gastos de las empresas de inversión nacional</t>
  </si>
  <si>
    <t>(En millones de balboas)</t>
  </si>
  <si>
    <t>1.1.2.3  De momento de registro</t>
  </si>
  <si>
    <t>1.2.2.4  De momento de registro</t>
  </si>
  <si>
    <t>1.2.2.3  De valoración</t>
  </si>
  <si>
    <t>A.  Bienes: (Continuación)</t>
  </si>
  <si>
    <t>B.  Servicios: (Continuación)</t>
  </si>
  <si>
    <t>C.  Renta: (Continuación)</t>
  </si>
  <si>
    <t>B.  Cuenta financiera: (Continuación)</t>
  </si>
  <si>
    <t>2024 (P)</t>
  </si>
  <si>
    <t>Comisiones devengadas y pagadas por el Gobierno central</t>
  </si>
  <si>
    <t>Comisiones devengadas y pagadas por las entidades descentralizadas</t>
  </si>
  <si>
    <t>Comisiones devengadas y no pagadas por el Gobierno central</t>
  </si>
  <si>
    <t>Comisiones devengadas y no pagadas por las entidades descentralizadas</t>
  </si>
  <si>
    <t>Comisiones devengadas y pagadas por las empresas públicas</t>
  </si>
  <si>
    <t>Intereses pagados por las entidades descentralizadas</t>
  </si>
  <si>
    <t>Entidades descentralizadas</t>
  </si>
  <si>
    <t>NOTA: De existir diferencia entre el total y los parciales, se debe al redondeo.</t>
  </si>
  <si>
    <t>2025 (P)</t>
  </si>
  <si>
    <t>2026 (E)</t>
  </si>
  <si>
    <t>-     Cantidad nula o cero.</t>
  </si>
  <si>
    <t>SEGÚN PARTIDA: AÑOS 2024-25 Y PRIMER SEMESTRE 2026</t>
  </si>
  <si>
    <t>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</si>
</sst>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;\-#,##0.0;\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0" xfId="0" applyNumberFormat="1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/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1" fillId="0" borderId="1" xfId="0" applyNumberFormat="1" applyFont="1" applyBorder="1"/>
    <xf numFmtId="0" fontId="1" fillId="0" borderId="4" xfId="0" applyNumberFormat="1" applyFont="1" applyBorder="1"/>
    <xf numFmtId="164" fontId="1" fillId="0" borderId="0" xfId="0" applyNumberFormat="1" applyFont="1"/>
    <xf numFmtId="0" fontId="1" fillId="0" borderId="3" xfId="0" applyNumberFormat="1" applyFont="1" applyBorder="1"/>
    <xf numFmtId="0" fontId="3" fillId="2" borderId="6" xfId="0" applyNumberFormat="1" applyFont="1" applyFill="1" applyBorder="1"/>
    <xf numFmtId="0" fontId="1" fillId="0" borderId="2" xfId="0" applyNumberFormat="1" applyFont="1" applyBorder="1"/>
    <xf numFmtId="0" fontId="1" fillId="0" borderId="0" xfId="0" applyFont="1" applyBorder="1"/>
    <xf numFmtId="164" fontId="3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/>
    <xf numFmtId="164" fontId="1" fillId="2" borderId="0" xfId="0" applyNumberFormat="1" applyFont="1" applyFill="1" applyBorder="1"/>
    <xf numFmtId="164" fontId="1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right"/>
    </xf>
    <xf numFmtId="0" fontId="3" fillId="0" borderId="0" xfId="0" applyFont="1" applyFill="1" applyAlignment="1"/>
    <xf numFmtId="0" fontId="1" fillId="0" borderId="0" xfId="0" applyNumberFormat="1" applyFont="1" applyBorder="1"/>
    <xf numFmtId="0" fontId="3" fillId="2" borderId="0" xfId="0" applyNumberFormat="1" applyFont="1" applyFill="1" applyBorder="1"/>
    <xf numFmtId="0" fontId="1" fillId="2" borderId="0" xfId="0" applyNumberFormat="1" applyFont="1" applyFill="1" applyBorder="1" applyAlignment="1">
      <alignment horizontal="right"/>
    </xf>
    <xf numFmtId="0" fontId="1" fillId="0" borderId="0" xfId="0" applyNumberFormat="1" applyFont="1" applyAlignment="1"/>
    <xf numFmtId="0" fontId="3" fillId="2" borderId="0" xfId="0" applyNumberFormat="1" applyFont="1" applyFill="1" applyBorder="1" applyAlignment="1"/>
    <xf numFmtId="0" fontId="1" fillId="0" borderId="0" xfId="0" applyNumberFormat="1" applyFont="1"/>
    <xf numFmtId="0" fontId="3" fillId="0" borderId="0" xfId="0" applyNumberFormat="1" applyFont="1" applyFill="1" applyAlignment="1"/>
    <xf numFmtId="0" fontId="3" fillId="0" borderId="5" xfId="0" applyNumberFormat="1" applyFont="1" applyFill="1" applyBorder="1" applyAlignment="1">
      <alignment horizontal="left" indent="2"/>
    </xf>
    <xf numFmtId="0" fontId="3" fillId="0" borderId="5" xfId="0" applyNumberFormat="1" applyFont="1" applyFill="1" applyBorder="1"/>
    <xf numFmtId="0" fontId="3" fillId="0" borderId="5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left" indent="1"/>
    </xf>
    <xf numFmtId="0" fontId="3" fillId="0" borderId="5" xfId="0" applyNumberFormat="1" applyFont="1" applyFill="1" applyBorder="1" applyAlignment="1">
      <alignment horizontal="left" indent="4"/>
    </xf>
    <xf numFmtId="0" fontId="3" fillId="0" borderId="5" xfId="0" applyNumberFormat="1" applyFont="1" applyFill="1" applyBorder="1" applyAlignment="1">
      <alignment horizontal="left" indent="6"/>
    </xf>
    <xf numFmtId="0" fontId="3" fillId="0" borderId="5" xfId="0" applyNumberFormat="1" applyFont="1" applyFill="1" applyBorder="1" applyAlignment="1">
      <alignment horizontal="left" indent="9"/>
    </xf>
    <xf numFmtId="0" fontId="3" fillId="0" borderId="5" xfId="0" applyNumberFormat="1" applyFont="1" applyFill="1" applyBorder="1" applyAlignment="1">
      <alignment horizontal="left" indent="14"/>
    </xf>
    <xf numFmtId="0" fontId="3" fillId="0" borderId="5" xfId="0" applyNumberFormat="1" applyFont="1" applyFill="1" applyBorder="1" applyAlignment="1">
      <alignment horizontal="left" indent="13"/>
    </xf>
    <xf numFmtId="0" fontId="3" fillId="0" borderId="5" xfId="0" applyNumberFormat="1" applyFont="1" applyFill="1" applyBorder="1" applyAlignment="1">
      <alignment horizontal="left" indent="16"/>
    </xf>
    <xf numFmtId="0" fontId="3" fillId="0" borderId="5" xfId="0" applyNumberFormat="1" applyFont="1" applyFill="1" applyBorder="1" applyAlignment="1">
      <alignment horizontal="left" indent="7"/>
    </xf>
    <xf numFmtId="0" fontId="3" fillId="0" borderId="5" xfId="0" applyNumberFormat="1" applyFont="1" applyFill="1" applyBorder="1" applyAlignment="1">
      <alignment horizontal="left" indent="10"/>
    </xf>
    <xf numFmtId="0" fontId="3" fillId="0" borderId="5" xfId="0" applyNumberFormat="1" applyFont="1" applyFill="1" applyBorder="1" applyAlignment="1">
      <alignment horizontal="left" wrapText="1" indent="7"/>
    </xf>
    <xf numFmtId="0" fontId="3" fillId="0" borderId="5" xfId="0" applyNumberFormat="1" applyFont="1" applyFill="1" applyBorder="1" applyAlignment="1">
      <alignment horizontal="left" indent="18"/>
    </xf>
    <xf numFmtId="0" fontId="3" fillId="0" borderId="5" xfId="0" applyNumberFormat="1" applyFont="1" applyFill="1" applyBorder="1" applyAlignment="1">
      <alignment horizontal="left" indent="21"/>
    </xf>
    <xf numFmtId="0" fontId="3" fillId="0" borderId="5" xfId="0" applyNumberFormat="1" applyFont="1" applyFill="1" applyBorder="1" applyAlignment="1">
      <alignment horizontal="left" indent="15"/>
    </xf>
    <xf numFmtId="0" fontId="3" fillId="0" borderId="5" xfId="0" applyNumberFormat="1" applyFont="1" applyFill="1" applyBorder="1" applyAlignment="1">
      <alignment horizontal="left" wrapText="1" indent="6"/>
    </xf>
    <xf numFmtId="0" fontId="3" fillId="0" borderId="5" xfId="0" applyNumberFormat="1" applyFont="1" applyFill="1" applyBorder="1" applyAlignment="1">
      <alignment horizontal="left" wrapText="1" indent="10"/>
    </xf>
    <xf numFmtId="0" fontId="3" fillId="0" borderId="5" xfId="0" applyNumberFormat="1" applyFont="1" applyFill="1" applyBorder="1" applyAlignment="1">
      <alignment horizontal="left" indent="23"/>
    </xf>
    <xf numFmtId="0" fontId="3" fillId="0" borderId="5" xfId="0" applyNumberFormat="1" applyFont="1" applyFill="1" applyBorder="1" applyAlignment="1">
      <alignment horizontal="left" indent="20"/>
    </xf>
    <xf numFmtId="0" fontId="3" fillId="0" borderId="5" xfId="0" applyNumberFormat="1" applyFont="1" applyFill="1" applyBorder="1" applyAlignment="1">
      <alignment horizontal="left" indent="22"/>
    </xf>
    <xf numFmtId="0" fontId="3" fillId="0" borderId="5" xfId="0" applyNumberFormat="1" applyFont="1" applyFill="1" applyBorder="1" applyAlignment="1">
      <alignment horizontal="left" indent="24"/>
    </xf>
    <xf numFmtId="0" fontId="5" fillId="3" borderId="8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/>
    </xf>
    <xf numFmtId="0" fontId="5" fillId="3" borderId="17" xfId="0" applyNumberFormat="1" applyFont="1" applyFill="1" applyBorder="1" applyAlignment="1">
      <alignment vertical="center"/>
    </xf>
    <xf numFmtId="0" fontId="5" fillId="3" borderId="13" xfId="0" applyNumberFormat="1" applyFont="1" applyFill="1" applyBorder="1" applyAlignment="1" applyProtection="1">
      <alignment horizontal="center" vertical="center"/>
    </xf>
    <xf numFmtId="0" fontId="1" fillId="0" borderId="21" xfId="0" applyNumberFormat="1" applyFont="1" applyBorder="1"/>
    <xf numFmtId="0" fontId="3" fillId="2" borderId="22" xfId="0" applyNumberFormat="1" applyFont="1" applyFill="1" applyBorder="1"/>
    <xf numFmtId="0" fontId="1" fillId="0" borderId="23" xfId="0" applyNumberFormat="1" applyFont="1" applyBorder="1"/>
    <xf numFmtId="0" fontId="3" fillId="0" borderId="5" xfId="0" applyNumberFormat="1" applyFont="1" applyFill="1" applyBorder="1" applyAlignment="1">
      <alignment horizontal="left" wrapText="1" indent="16"/>
    </xf>
    <xf numFmtId="0" fontId="3" fillId="0" borderId="5" xfId="0" applyNumberFormat="1" applyFont="1" applyFill="1" applyBorder="1" applyAlignment="1">
      <alignment horizontal="left" wrapText="1" indent="14"/>
    </xf>
    <xf numFmtId="0" fontId="3" fillId="0" borderId="5" xfId="0" applyNumberFormat="1" applyFont="1" applyFill="1" applyBorder="1" applyAlignment="1">
      <alignment horizontal="left" wrapText="1" indent="21"/>
    </xf>
    <xf numFmtId="0" fontId="3" fillId="0" borderId="5" xfId="0" applyNumberFormat="1" applyFont="1" applyFill="1" applyBorder="1" applyAlignment="1">
      <alignment horizontal="left" wrapText="1" indent="23"/>
    </xf>
    <xf numFmtId="165" fontId="3" fillId="0" borderId="5" xfId="0" applyNumberFormat="1" applyFont="1" applyFill="1" applyBorder="1" applyAlignment="1" applyProtection="1">
      <alignment horizontal="right"/>
      <protection locked="0"/>
    </xf>
    <xf numFmtId="165" fontId="3" fillId="0" borderId="5" xfId="0" applyNumberFormat="1" applyFont="1" applyFill="1" applyBorder="1"/>
    <xf numFmtId="165" fontId="3" fillId="0" borderId="5" xfId="0" applyNumberFormat="1" applyFont="1" applyFill="1" applyBorder="1" applyAlignment="1" applyProtection="1"/>
    <xf numFmtId="165" fontId="3" fillId="0" borderId="5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 applyProtection="1">
      <alignment horizontal="right"/>
    </xf>
    <xf numFmtId="165" fontId="3" fillId="0" borderId="5" xfId="0" applyNumberFormat="1" applyFont="1" applyFill="1" applyBorder="1" applyAlignment="1" applyProtection="1">
      <protection locked="0"/>
    </xf>
    <xf numFmtId="0" fontId="3" fillId="0" borderId="0" xfId="0" quotePrefix="1" applyFont="1" applyFill="1" applyAlignment="1"/>
    <xf numFmtId="0" fontId="5" fillId="3" borderId="18" xfId="0" applyNumberFormat="1" applyFont="1" applyFill="1" applyBorder="1" applyAlignment="1" applyProtection="1">
      <alignment horizontal="center" vertical="center"/>
    </xf>
    <xf numFmtId="0" fontId="5" fillId="3" borderId="19" xfId="0" applyNumberFormat="1" applyFont="1" applyFill="1" applyBorder="1" applyAlignment="1" applyProtection="1">
      <alignment horizontal="center" vertical="center"/>
    </xf>
    <xf numFmtId="0" fontId="5" fillId="3" borderId="15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3" borderId="16" xfId="0" applyNumberFormat="1" applyFont="1" applyFill="1" applyBorder="1" applyAlignment="1">
      <alignment horizontal="right" vertical="center" wrapText="1"/>
    </xf>
    <xf numFmtId="0" fontId="5" fillId="3" borderId="20" xfId="0" applyNumberFormat="1" applyFont="1" applyFill="1" applyBorder="1" applyAlignment="1">
      <alignment horizontal="right" vertical="center" wrapText="1"/>
    </xf>
    <xf numFmtId="0" fontId="5" fillId="3" borderId="17" xfId="0" applyNumberFormat="1" applyFont="1" applyFill="1" applyBorder="1" applyAlignment="1">
      <alignment horizontal="right" vertical="center" wrapText="1"/>
    </xf>
    <xf numFmtId="0" fontId="5" fillId="3" borderId="17" xfId="0" applyNumberFormat="1" applyFont="1" applyFill="1" applyBorder="1" applyAlignment="1" applyProtection="1">
      <alignment horizontal="center" vertical="center"/>
    </xf>
    <xf numFmtId="0" fontId="5" fillId="3" borderId="18" xfId="0" applyNumberFormat="1" applyFont="1" applyFill="1" applyBorder="1" applyAlignment="1" applyProtection="1">
      <alignment horizontal="center" vertical="center"/>
    </xf>
    <xf numFmtId="0" fontId="5" fillId="3" borderId="12" xfId="0" applyNumberFormat="1" applyFont="1" applyFill="1" applyBorder="1" applyAlignment="1" applyProtection="1">
      <alignment horizontal="center" vertical="center"/>
    </xf>
    <xf numFmtId="0" fontId="5" fillId="3" borderId="19" xfId="0" applyNumberFormat="1" applyFont="1" applyFill="1" applyBorder="1" applyAlignment="1" applyProtection="1">
      <alignment horizontal="center" vertical="center"/>
    </xf>
    <xf numFmtId="0" fontId="5" fillId="3" borderId="7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/>
    </xf>
    <xf numFmtId="0" fontId="5" fillId="3" borderId="14" xfId="0" applyNumberFormat="1" applyFont="1" applyFill="1" applyBorder="1" applyAlignment="1" applyProtection="1">
      <alignment horizontal="center" vertical="center"/>
    </xf>
    <xf numFmtId="0" fontId="5" fillId="3" borderId="15" xfId="0" applyNumberFormat="1" applyFont="1" applyFill="1" applyBorder="1" applyAlignment="1" applyProtection="1">
      <alignment horizontal="center" vertical="center"/>
    </xf>
    <xf numFmtId="0" fontId="5" fillId="3" borderId="16" xfId="0" applyNumberFormat="1" applyFont="1" applyFill="1" applyBorder="1" applyAlignment="1" applyProtection="1">
      <alignment horizontal="center" vertical="center"/>
    </xf>
    <xf numFmtId="0" fontId="5" fillId="3" borderId="10" xfId="0" applyNumberFormat="1" applyFont="1" applyFill="1" applyBorder="1" applyAlignment="1" applyProtection="1">
      <alignment horizontal="center" vertical="center"/>
    </xf>
    <xf numFmtId="0" fontId="5" fillId="3" borderId="10" xfId="0" applyNumberFormat="1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>
      <alignment horizontal="left" vertical="center" wrapText="1"/>
    </xf>
    <xf numFmtId="0" fontId="5" fillId="3" borderId="12" xfId="0" applyNumberFormat="1" applyFont="1" applyFill="1" applyBorder="1" applyAlignment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center" vertical="center"/>
    </xf>
    <xf numFmtId="165" fontId="4" fillId="0" borderId="5" xfId="0" applyNumberFormat="1" applyFont="1" applyFill="1" applyBorder="1" applyAlignment="1" applyProtection="1">
      <alignment horizontal="right"/>
    </xf>
    <xf numFmtId="165" fontId="6" fillId="0" borderId="5" xfId="0" applyNumberFormat="1" applyFont="1" applyFill="1" applyBorder="1" applyAlignment="1" applyProtection="1">
      <alignment horizontal="right"/>
    </xf>
    <xf numFmtId="165" fontId="4" fillId="0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203E"/>
      <color rgb="FFE2E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881"/>
  <sheetViews>
    <sheetView showGridLines="0" tabSelected="1" zoomScaleNormal="100" zoomScaleSheetLayoutView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sqref="A1:G1"/>
    </sheetView>
  </sheetViews>
  <sheetFormatPr baseColWidth="10" defaultRowHeight="12.75" customHeight="1" x14ac:dyDescent="0.2"/>
  <cols>
    <col min="1" max="1" width="6.7109375" style="1" customWidth="1"/>
    <col min="2" max="2" width="80.7109375" style="1" customWidth="1"/>
    <col min="3" max="6" width="8.7109375" style="11" customWidth="1"/>
    <col min="7" max="7" width="8.7109375" style="20" customWidth="1"/>
    <col min="8" max="8" width="15.7109375" style="20" customWidth="1"/>
    <col min="9" max="12" width="15.42578125" style="20" customWidth="1"/>
    <col min="13" max="13" width="15.7109375" style="20" customWidth="1"/>
    <col min="14" max="15" width="15.42578125" style="20" customWidth="1"/>
    <col min="16" max="16" width="6.7109375" style="1" customWidth="1"/>
    <col min="17" max="16384" width="11.42578125" style="1"/>
  </cols>
  <sheetData>
    <row r="1" spans="1:16" ht="12.75" customHeight="1" x14ac:dyDescent="0.2">
      <c r="A1" s="75" t="s">
        <v>14</v>
      </c>
      <c r="B1" s="75"/>
      <c r="C1" s="75"/>
      <c r="D1" s="75"/>
      <c r="E1" s="75"/>
      <c r="F1" s="75"/>
      <c r="G1" s="75"/>
      <c r="H1" s="75" t="s">
        <v>14</v>
      </c>
      <c r="I1" s="75"/>
      <c r="J1" s="75"/>
      <c r="K1" s="75"/>
      <c r="L1" s="75"/>
      <c r="M1" s="75"/>
      <c r="N1" s="75"/>
      <c r="O1" s="75"/>
      <c r="P1" s="75"/>
    </row>
    <row r="2" spans="1:16" ht="12.75" customHeight="1" x14ac:dyDescent="0.2">
      <c r="A2" s="76" t="s">
        <v>15</v>
      </c>
      <c r="B2" s="76"/>
      <c r="C2" s="76"/>
      <c r="D2" s="76"/>
      <c r="E2" s="76"/>
      <c r="F2" s="76"/>
      <c r="G2" s="76"/>
      <c r="H2" s="76" t="s">
        <v>15</v>
      </c>
      <c r="I2" s="76"/>
      <c r="J2" s="76"/>
      <c r="K2" s="76"/>
      <c r="L2" s="76"/>
      <c r="M2" s="76"/>
      <c r="N2" s="76"/>
      <c r="O2" s="76"/>
      <c r="P2" s="76"/>
    </row>
    <row r="3" spans="1:16" ht="12.75" customHeight="1" x14ac:dyDescent="0.2">
      <c r="A3" s="75" t="s">
        <v>16</v>
      </c>
      <c r="B3" s="75"/>
      <c r="C3" s="75"/>
      <c r="D3" s="75"/>
      <c r="E3" s="75"/>
      <c r="F3" s="75"/>
      <c r="G3" s="75"/>
      <c r="H3" s="75" t="s">
        <v>16</v>
      </c>
      <c r="I3" s="75"/>
      <c r="J3" s="75"/>
      <c r="K3" s="75"/>
      <c r="L3" s="75"/>
      <c r="M3" s="75"/>
      <c r="N3" s="75"/>
      <c r="O3" s="75"/>
      <c r="P3" s="75"/>
    </row>
    <row r="4" spans="1:16" ht="6" customHeight="1" x14ac:dyDescent="0.2">
      <c r="A4" s="2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28"/>
    </row>
    <row r="5" spans="1:16" s="2" customFormat="1" ht="12.75" customHeight="1" x14ac:dyDescent="0.2">
      <c r="A5" s="4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3" t="s">
        <v>0</v>
      </c>
    </row>
    <row r="6" spans="1:16" s="2" customFormat="1" ht="12.75" customHeight="1" x14ac:dyDescent="0.2">
      <c r="A6" s="6" t="s">
        <v>398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 t="s">
        <v>398</v>
      </c>
    </row>
    <row r="7" spans="1:16" ht="6" customHeight="1" x14ac:dyDescent="0.2">
      <c r="A7" s="26"/>
      <c r="B7" s="2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4.1" customHeight="1" x14ac:dyDescent="0.2">
      <c r="A8" s="90" t="s">
        <v>2</v>
      </c>
      <c r="B8" s="52"/>
      <c r="C8" s="88" t="s">
        <v>1</v>
      </c>
      <c r="D8" s="93"/>
      <c r="E8" s="93"/>
      <c r="F8" s="93"/>
      <c r="G8" s="89"/>
      <c r="H8" s="88" t="s">
        <v>1</v>
      </c>
      <c r="I8" s="93"/>
      <c r="J8" s="93"/>
      <c r="K8" s="93"/>
      <c r="L8" s="93"/>
      <c r="M8" s="93"/>
      <c r="N8" s="93"/>
      <c r="O8" s="89"/>
      <c r="P8" s="77" t="s">
        <v>2</v>
      </c>
    </row>
    <row r="9" spans="1:16" ht="14.1" customHeight="1" x14ac:dyDescent="0.2">
      <c r="A9" s="91"/>
      <c r="B9" s="53"/>
      <c r="C9" s="80" t="s">
        <v>378</v>
      </c>
      <c r="D9" s="81"/>
      <c r="E9" s="81"/>
      <c r="F9" s="81"/>
      <c r="G9" s="82"/>
      <c r="H9" s="80" t="s">
        <v>378</v>
      </c>
      <c r="I9" s="81"/>
      <c r="J9" s="81"/>
      <c r="K9" s="81"/>
      <c r="L9" s="81"/>
      <c r="M9" s="81"/>
      <c r="N9" s="81"/>
      <c r="O9" s="82"/>
      <c r="P9" s="78"/>
    </row>
    <row r="10" spans="1:16" ht="14.1" customHeight="1" x14ac:dyDescent="0.2">
      <c r="A10" s="91"/>
      <c r="B10" s="54" t="s">
        <v>3</v>
      </c>
      <c r="C10" s="80" t="s">
        <v>386</v>
      </c>
      <c r="D10" s="81"/>
      <c r="E10" s="81"/>
      <c r="F10" s="81"/>
      <c r="G10" s="82"/>
      <c r="H10" s="83" t="s">
        <v>395</v>
      </c>
      <c r="I10" s="84"/>
      <c r="J10" s="84"/>
      <c r="K10" s="84"/>
      <c r="L10" s="85"/>
      <c r="M10" s="83" t="s">
        <v>396</v>
      </c>
      <c r="N10" s="84"/>
      <c r="O10" s="85"/>
      <c r="P10" s="78"/>
    </row>
    <row r="11" spans="1:16" ht="14.1" customHeight="1" x14ac:dyDescent="0.2">
      <c r="A11" s="91"/>
      <c r="B11" s="53"/>
      <c r="C11" s="86" t="s">
        <v>4</v>
      </c>
      <c r="D11" s="84" t="s">
        <v>5</v>
      </c>
      <c r="E11" s="84"/>
      <c r="F11" s="84"/>
      <c r="G11" s="85"/>
      <c r="H11" s="86" t="s">
        <v>4</v>
      </c>
      <c r="I11" s="83" t="s">
        <v>5</v>
      </c>
      <c r="J11" s="84"/>
      <c r="K11" s="84"/>
      <c r="L11" s="85"/>
      <c r="M11" s="55" t="s">
        <v>6</v>
      </c>
      <c r="N11" s="88" t="s">
        <v>5</v>
      </c>
      <c r="O11" s="89"/>
      <c r="P11" s="78"/>
    </row>
    <row r="12" spans="1:16" ht="14.1" customHeight="1" x14ac:dyDescent="0.2">
      <c r="A12" s="92"/>
      <c r="B12" s="56"/>
      <c r="C12" s="87"/>
      <c r="D12" s="72" t="s">
        <v>6</v>
      </c>
      <c r="E12" s="57" t="s">
        <v>7</v>
      </c>
      <c r="F12" s="73" t="s">
        <v>8</v>
      </c>
      <c r="G12" s="57" t="s">
        <v>9</v>
      </c>
      <c r="H12" s="87"/>
      <c r="I12" s="72" t="s">
        <v>6</v>
      </c>
      <c r="J12" s="57" t="s">
        <v>7</v>
      </c>
      <c r="K12" s="73" t="s">
        <v>8</v>
      </c>
      <c r="L12" s="57" t="s">
        <v>9</v>
      </c>
      <c r="M12" s="74" t="s">
        <v>399</v>
      </c>
      <c r="N12" s="57" t="s">
        <v>6</v>
      </c>
      <c r="O12" s="57" t="s">
        <v>7</v>
      </c>
      <c r="P12" s="79"/>
    </row>
    <row r="13" spans="1:16" ht="6" customHeight="1" x14ac:dyDescent="0.2">
      <c r="A13" s="58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60"/>
    </row>
    <row r="14" spans="1:16" ht="15" customHeight="1" x14ac:dyDescent="0.2">
      <c r="A14" s="9">
        <v>1</v>
      </c>
      <c r="B14" s="31" t="s">
        <v>365</v>
      </c>
      <c r="C14" s="94">
        <f>SUM(C15,C16)</f>
        <v>368.00543555000331</v>
      </c>
      <c r="D14" s="94">
        <f t="shared" ref="D14:G14" si="0">SUM(D15,D16)</f>
        <v>-165.86602570000105</v>
      </c>
      <c r="E14" s="94">
        <f t="shared" si="0"/>
        <v>651.14764981999724</v>
      </c>
      <c r="F14" s="94">
        <f t="shared" si="0"/>
        <v>-688.26430976999836</v>
      </c>
      <c r="G14" s="94">
        <f t="shared" si="0"/>
        <v>570.98812120000184</v>
      </c>
      <c r="H14" s="94">
        <f>SUM(H15,H16)</f>
        <v>-1074.124188649992</v>
      </c>
      <c r="I14" s="94">
        <f t="shared" ref="I14:L14" si="1">SUM(I15,I16)</f>
        <v>-268.73120581000148</v>
      </c>
      <c r="J14" s="94">
        <f t="shared" si="1"/>
        <v>5.0870152000006783</v>
      </c>
      <c r="K14" s="94">
        <f t="shared" si="1"/>
        <v>-510.61959387000024</v>
      </c>
      <c r="L14" s="94">
        <f t="shared" si="1"/>
        <v>-299.86040417000004</v>
      </c>
      <c r="M14" s="94">
        <f>SUM(M15,M16)</f>
        <v>2210.09746094</v>
      </c>
      <c r="N14" s="94">
        <f t="shared" ref="N14:O14" si="2">SUM(N15,N16)</f>
        <v>1289.5791335099984</v>
      </c>
      <c r="O14" s="94">
        <f t="shared" si="2"/>
        <v>920.51832742999977</v>
      </c>
      <c r="P14" s="10">
        <v>1</v>
      </c>
    </row>
    <row r="15" spans="1:16" ht="14.45" customHeight="1" x14ac:dyDescent="0.2">
      <c r="A15" s="9">
        <v>2</v>
      </c>
      <c r="B15" s="32" t="s">
        <v>10</v>
      </c>
      <c r="C15" s="69">
        <f>SUM(C18,C423)</f>
        <v>41491.821411350007</v>
      </c>
      <c r="D15" s="69">
        <f t="shared" ref="D15:G16" si="3">SUM(D18,D423)</f>
        <v>9957.2390391299996</v>
      </c>
      <c r="E15" s="69">
        <f t="shared" si="3"/>
        <v>10147.594456319999</v>
      </c>
      <c r="F15" s="69">
        <f t="shared" si="3"/>
        <v>10637.33786711</v>
      </c>
      <c r="G15" s="69">
        <f t="shared" si="3"/>
        <v>10749.650048790003</v>
      </c>
      <c r="H15" s="69">
        <f>SUM(H18,H423)</f>
        <v>42958.03731005</v>
      </c>
      <c r="I15" s="69">
        <f t="shared" ref="I15:L16" si="4">SUM(I18,I423)</f>
        <v>10400.061722979997</v>
      </c>
      <c r="J15" s="69">
        <f t="shared" si="4"/>
        <v>10546.661707830001</v>
      </c>
      <c r="K15" s="69">
        <f t="shared" si="4"/>
        <v>11005.54631964</v>
      </c>
      <c r="L15" s="69">
        <f t="shared" si="4"/>
        <v>11005.767559599999</v>
      </c>
      <c r="M15" s="69">
        <f>SUM(M18,M423)</f>
        <v>24743.28714769</v>
      </c>
      <c r="N15" s="69">
        <f t="shared" ref="N15:O16" si="5">SUM(N18,N423)</f>
        <v>11973.363004399998</v>
      </c>
      <c r="O15" s="69">
        <f t="shared" si="5"/>
        <v>12769.924143289998</v>
      </c>
      <c r="P15" s="10">
        <v>2</v>
      </c>
    </row>
    <row r="16" spans="1:16" ht="14.45" customHeight="1" x14ac:dyDescent="0.2">
      <c r="A16" s="9">
        <v>3</v>
      </c>
      <c r="B16" s="32" t="s">
        <v>11</v>
      </c>
      <c r="C16" s="69">
        <f>SUM(C19,C424)</f>
        <v>-41123.815975800004</v>
      </c>
      <c r="D16" s="69">
        <f t="shared" si="3"/>
        <v>-10123.105064830001</v>
      </c>
      <c r="E16" s="69">
        <f t="shared" si="3"/>
        <v>-9496.4468065000019</v>
      </c>
      <c r="F16" s="69">
        <f t="shared" si="3"/>
        <v>-11325.602176879998</v>
      </c>
      <c r="G16" s="69">
        <f t="shared" si="3"/>
        <v>-10178.661927590001</v>
      </c>
      <c r="H16" s="69">
        <f>SUM(H19,H424)</f>
        <v>-44032.161498699992</v>
      </c>
      <c r="I16" s="69">
        <f t="shared" si="4"/>
        <v>-10668.792928789999</v>
      </c>
      <c r="J16" s="69">
        <f t="shared" si="4"/>
        <v>-10541.57469263</v>
      </c>
      <c r="K16" s="69">
        <f t="shared" si="4"/>
        <v>-11516.16591351</v>
      </c>
      <c r="L16" s="69">
        <f t="shared" si="4"/>
        <v>-11305.627963769999</v>
      </c>
      <c r="M16" s="69">
        <f>SUM(M19,M424)</f>
        <v>-22533.18968675</v>
      </c>
      <c r="N16" s="69">
        <f t="shared" si="5"/>
        <v>-10683.78387089</v>
      </c>
      <c r="O16" s="69">
        <f t="shared" si="5"/>
        <v>-11849.405815859998</v>
      </c>
      <c r="P16" s="10">
        <v>3</v>
      </c>
    </row>
    <row r="17" spans="1:16" ht="15" customHeight="1" x14ac:dyDescent="0.2">
      <c r="A17" s="9">
        <v>4</v>
      </c>
      <c r="B17" s="33" t="s">
        <v>23</v>
      </c>
      <c r="C17" s="95">
        <f>SUM(C18,C19)</f>
        <v>552.25165946000925</v>
      </c>
      <c r="D17" s="95">
        <f t="shared" ref="D17:G17" si="6">SUM(D18,D19)</f>
        <v>-145.87168640000164</v>
      </c>
      <c r="E17" s="95">
        <f t="shared" si="6"/>
        <v>683.74278011999741</v>
      </c>
      <c r="F17" s="95">
        <f t="shared" si="6"/>
        <v>-631.35212060999947</v>
      </c>
      <c r="G17" s="95">
        <f t="shared" si="6"/>
        <v>645.73268635000204</v>
      </c>
      <c r="H17" s="95">
        <f>SUM(H18,H19)</f>
        <v>-851.89134062999801</v>
      </c>
      <c r="I17" s="95">
        <f t="shared" ref="I17:L17" si="7">SUM(I18,I19)</f>
        <v>-236.77905136000118</v>
      </c>
      <c r="J17" s="95">
        <f t="shared" si="7"/>
        <v>33.069643050001105</v>
      </c>
      <c r="K17" s="95">
        <f t="shared" si="7"/>
        <v>-446.68399028000022</v>
      </c>
      <c r="L17" s="95">
        <f t="shared" si="7"/>
        <v>-201.49794203999954</v>
      </c>
      <c r="M17" s="95">
        <f>SUM(M18,M19)</f>
        <v>2238.3108053899996</v>
      </c>
      <c r="N17" s="95">
        <f t="shared" ref="N17:O17" si="8">SUM(N18,N19)</f>
        <v>1293.4595073599994</v>
      </c>
      <c r="O17" s="95">
        <f t="shared" si="8"/>
        <v>944.85129803000018</v>
      </c>
      <c r="P17" s="10">
        <v>4</v>
      </c>
    </row>
    <row r="18" spans="1:16" ht="14.45" customHeight="1" x14ac:dyDescent="0.2">
      <c r="A18" s="9">
        <v>5</v>
      </c>
      <c r="B18" s="32" t="s">
        <v>10</v>
      </c>
      <c r="C18" s="69">
        <f>SUM(C21,C284)</f>
        <v>40612.08727013001</v>
      </c>
      <c r="D18" s="69">
        <f t="shared" ref="D18:G19" si="9">SUM(D21,D284)</f>
        <v>9781.2847012499988</v>
      </c>
      <c r="E18" s="69">
        <f t="shared" si="9"/>
        <v>9934.0909890999992</v>
      </c>
      <c r="F18" s="69">
        <f t="shared" si="9"/>
        <v>10418.809309779999</v>
      </c>
      <c r="G18" s="69">
        <f t="shared" si="9"/>
        <v>10477.902270000002</v>
      </c>
      <c r="H18" s="69">
        <f>SUM(H21,H284)</f>
        <v>42066.596835459997</v>
      </c>
      <c r="I18" s="69">
        <f t="shared" ref="I18:L19" si="10">SUM(I21,I284)</f>
        <v>10205.190519989997</v>
      </c>
      <c r="J18" s="69">
        <f t="shared" si="10"/>
        <v>10322.472205550001</v>
      </c>
      <c r="K18" s="69">
        <f t="shared" si="10"/>
        <v>10784.9614611</v>
      </c>
      <c r="L18" s="69">
        <f t="shared" si="10"/>
        <v>10753.972648819999</v>
      </c>
      <c r="M18" s="69">
        <f>SUM(M21,M284)</f>
        <v>24284.030393540001</v>
      </c>
      <c r="N18" s="69">
        <f t="shared" ref="N18:O19" si="11">SUM(N21,N284)</f>
        <v>11762.057354789998</v>
      </c>
      <c r="O18" s="69">
        <f t="shared" si="11"/>
        <v>12521.973038749999</v>
      </c>
      <c r="P18" s="10">
        <v>5</v>
      </c>
    </row>
    <row r="19" spans="1:16" ht="14.45" customHeight="1" x14ac:dyDescent="0.2">
      <c r="A19" s="9">
        <v>6</v>
      </c>
      <c r="B19" s="32" t="s">
        <v>11</v>
      </c>
      <c r="C19" s="69">
        <f>SUM(C22,C285)</f>
        <v>-40059.835610670001</v>
      </c>
      <c r="D19" s="69">
        <f t="shared" si="9"/>
        <v>-9927.1563876500004</v>
      </c>
      <c r="E19" s="69">
        <f t="shared" si="9"/>
        <v>-9250.3482089800018</v>
      </c>
      <c r="F19" s="69">
        <f t="shared" si="9"/>
        <v>-11050.161430389999</v>
      </c>
      <c r="G19" s="69">
        <f t="shared" si="9"/>
        <v>-9832.1695836500003</v>
      </c>
      <c r="H19" s="69">
        <f>SUM(H22,H285)</f>
        <v>-42918.488176089995</v>
      </c>
      <c r="I19" s="69">
        <f t="shared" si="10"/>
        <v>-10441.969571349999</v>
      </c>
      <c r="J19" s="69">
        <f t="shared" si="10"/>
        <v>-10289.402562499999</v>
      </c>
      <c r="K19" s="69">
        <f t="shared" si="10"/>
        <v>-11231.64545138</v>
      </c>
      <c r="L19" s="69">
        <f t="shared" si="10"/>
        <v>-10955.470590859999</v>
      </c>
      <c r="M19" s="69">
        <f>SUM(M22,M285)</f>
        <v>-22045.719588150001</v>
      </c>
      <c r="N19" s="69">
        <f t="shared" si="11"/>
        <v>-10468.597847429999</v>
      </c>
      <c r="O19" s="69">
        <f t="shared" si="11"/>
        <v>-11577.121740719998</v>
      </c>
      <c r="P19" s="10">
        <v>6</v>
      </c>
    </row>
    <row r="20" spans="1:16" ht="15" customHeight="1" x14ac:dyDescent="0.2">
      <c r="A20" s="9">
        <v>7</v>
      </c>
      <c r="B20" s="33" t="s">
        <v>24</v>
      </c>
      <c r="C20" s="95">
        <f>SUM(C21,C22)</f>
        <v>4401.1742460200039</v>
      </c>
      <c r="D20" s="95">
        <f t="shared" ref="D20:G20" si="12">SUM(D21,D22)</f>
        <v>1162.0073183599989</v>
      </c>
      <c r="E20" s="95">
        <f t="shared" si="12"/>
        <v>1298.5360749799984</v>
      </c>
      <c r="F20" s="95">
        <f t="shared" si="12"/>
        <v>800.78893392999998</v>
      </c>
      <c r="G20" s="95">
        <f t="shared" si="12"/>
        <v>1139.8419187500022</v>
      </c>
      <c r="H20" s="95">
        <f>SUM(H21,H22)</f>
        <v>3738.3300522799982</v>
      </c>
      <c r="I20" s="95">
        <f t="shared" ref="I20:L20" si="13">SUM(I21,I22)</f>
        <v>1161.2119656699988</v>
      </c>
      <c r="J20" s="95">
        <f t="shared" si="13"/>
        <v>920.63742323000042</v>
      </c>
      <c r="K20" s="95">
        <f t="shared" si="13"/>
        <v>846.38821728000039</v>
      </c>
      <c r="L20" s="95">
        <f t="shared" si="13"/>
        <v>810.09244610000133</v>
      </c>
      <c r="M20" s="95">
        <f>SUM(M21,M22)</f>
        <v>3886.4719443899994</v>
      </c>
      <c r="N20" s="95">
        <f t="shared" ref="N20:O20" si="14">SUM(N21,N22)</f>
        <v>2299.9233705099996</v>
      </c>
      <c r="O20" s="95">
        <f t="shared" si="14"/>
        <v>1586.5485738799998</v>
      </c>
      <c r="P20" s="10">
        <v>7</v>
      </c>
    </row>
    <row r="21" spans="1:16" ht="14.45" customHeight="1" x14ac:dyDescent="0.2">
      <c r="A21" s="9">
        <v>8</v>
      </c>
      <c r="B21" s="32" t="s">
        <v>10</v>
      </c>
      <c r="C21" s="69">
        <f>SUM(C24,C83)</f>
        <v>36260.267442320008</v>
      </c>
      <c r="D21" s="69">
        <f t="shared" ref="D21:G22" si="15">SUM(D24,D83)</f>
        <v>8626.1250994799993</v>
      </c>
      <c r="E21" s="69">
        <f t="shared" si="15"/>
        <v>8869.272502329999</v>
      </c>
      <c r="F21" s="69">
        <f t="shared" si="15"/>
        <v>9351.3637767199998</v>
      </c>
      <c r="G21" s="69">
        <f t="shared" si="15"/>
        <v>9413.5060637900024</v>
      </c>
      <c r="H21" s="69">
        <f>SUM(H24,H83)</f>
        <v>37691.968683529994</v>
      </c>
      <c r="I21" s="69">
        <f t="shared" ref="I21:L22" si="16">SUM(I24,I83)</f>
        <v>9167.9728530299981</v>
      </c>
      <c r="J21" s="69">
        <f t="shared" si="16"/>
        <v>9223.6513795999999</v>
      </c>
      <c r="K21" s="69">
        <f t="shared" si="16"/>
        <v>9665.8617726800003</v>
      </c>
      <c r="L21" s="69">
        <f t="shared" si="16"/>
        <v>9634.4826782199998</v>
      </c>
      <c r="M21" s="69">
        <f>SUM(M24,M83)</f>
        <v>22074.58093194</v>
      </c>
      <c r="N21" s="69">
        <f t="shared" ref="N21:O22" si="17">SUM(N24,N83)</f>
        <v>10689.873655559999</v>
      </c>
      <c r="O21" s="69">
        <f t="shared" si="17"/>
        <v>11384.707276379999</v>
      </c>
      <c r="P21" s="10">
        <v>8</v>
      </c>
    </row>
    <row r="22" spans="1:16" ht="14.45" customHeight="1" x14ac:dyDescent="0.2">
      <c r="A22" s="9">
        <v>9</v>
      </c>
      <c r="B22" s="32" t="s">
        <v>11</v>
      </c>
      <c r="C22" s="69">
        <f>SUM(C25,C84)</f>
        <v>-31859.093196300004</v>
      </c>
      <c r="D22" s="69">
        <f t="shared" si="15"/>
        <v>-7464.1177811200005</v>
      </c>
      <c r="E22" s="69">
        <f t="shared" si="15"/>
        <v>-7570.7364273500007</v>
      </c>
      <c r="F22" s="69">
        <f t="shared" si="15"/>
        <v>-8550.5748427899998</v>
      </c>
      <c r="G22" s="69">
        <f t="shared" si="15"/>
        <v>-8273.6641450400002</v>
      </c>
      <c r="H22" s="69">
        <f>SUM(H25,H84)</f>
        <v>-33953.638631249996</v>
      </c>
      <c r="I22" s="69">
        <f t="shared" si="16"/>
        <v>-8006.7608873599993</v>
      </c>
      <c r="J22" s="69">
        <f t="shared" si="16"/>
        <v>-8303.0139563699995</v>
      </c>
      <c r="K22" s="69">
        <f t="shared" si="16"/>
        <v>-8819.4735553999999</v>
      </c>
      <c r="L22" s="69">
        <f t="shared" si="16"/>
        <v>-8824.3902321199985</v>
      </c>
      <c r="M22" s="69">
        <f>SUM(M25,M84)</f>
        <v>-18188.10898755</v>
      </c>
      <c r="N22" s="69">
        <f t="shared" si="17"/>
        <v>-8389.9502850499994</v>
      </c>
      <c r="O22" s="69">
        <f t="shared" si="17"/>
        <v>-9798.158702499999</v>
      </c>
      <c r="P22" s="10">
        <v>9</v>
      </c>
    </row>
    <row r="23" spans="1:16" ht="15" customHeight="1" x14ac:dyDescent="0.2">
      <c r="A23" s="9">
        <v>10</v>
      </c>
      <c r="B23" s="30" t="s">
        <v>25</v>
      </c>
      <c r="C23" s="94">
        <f>SUM(C24,C25)</f>
        <v>-10362.090321289999</v>
      </c>
      <c r="D23" s="94">
        <f t="shared" ref="D23:G23" si="18">SUM(D24,D25)</f>
        <v>-2523.3338042100008</v>
      </c>
      <c r="E23" s="94">
        <f t="shared" si="18"/>
        <v>-2547.4151330600002</v>
      </c>
      <c r="F23" s="94">
        <f t="shared" si="18"/>
        <v>-2728.5125397700003</v>
      </c>
      <c r="G23" s="94">
        <f t="shared" si="18"/>
        <v>-2562.8288442499997</v>
      </c>
      <c r="H23" s="94">
        <f>SUM(H24,H25)</f>
        <v>-12493.297634540002</v>
      </c>
      <c r="I23" s="94">
        <f t="shared" ref="I23:L23" si="19">SUM(I24,I25)</f>
        <v>-2897.2730945699996</v>
      </c>
      <c r="J23" s="94">
        <f t="shared" si="19"/>
        <v>-3165.5902941799995</v>
      </c>
      <c r="K23" s="94">
        <f t="shared" si="19"/>
        <v>-3116.4962988799998</v>
      </c>
      <c r="L23" s="94">
        <f t="shared" si="19"/>
        <v>-3313.9379469099986</v>
      </c>
      <c r="M23" s="94">
        <f>SUM(M24,M25)</f>
        <v>-5469.4322184499997</v>
      </c>
      <c r="N23" s="94">
        <f t="shared" ref="N23:O23" si="20">SUM(N24,N25)</f>
        <v>-2346.8093457300001</v>
      </c>
      <c r="O23" s="94">
        <f t="shared" si="20"/>
        <v>-3122.6228727200005</v>
      </c>
      <c r="P23" s="10">
        <v>10</v>
      </c>
    </row>
    <row r="24" spans="1:16" ht="14.45" customHeight="1" x14ac:dyDescent="0.2">
      <c r="A24" s="9">
        <v>11</v>
      </c>
      <c r="B24" s="32" t="s">
        <v>10</v>
      </c>
      <c r="C24" s="67">
        <f>SUM(C27,C66,C69,C73)</f>
        <v>15831.826832920002</v>
      </c>
      <c r="D24" s="67">
        <f t="shared" ref="D24:G24" si="21">SUM(D27,D66,D69,D73)</f>
        <v>3596.7519270199996</v>
      </c>
      <c r="E24" s="67">
        <f t="shared" si="21"/>
        <v>3782.5717859299998</v>
      </c>
      <c r="F24" s="67">
        <f t="shared" si="21"/>
        <v>4288.3396755799995</v>
      </c>
      <c r="G24" s="67">
        <f t="shared" si="21"/>
        <v>4164.1634443900002</v>
      </c>
      <c r="H24" s="67">
        <f>SUM(H27,H66,H69,H73)</f>
        <v>15709.499228769997</v>
      </c>
      <c r="I24" s="67">
        <f t="shared" ref="I24:L24" si="22">SUM(I27,I66,I69,I73)</f>
        <v>3673.9036447899998</v>
      </c>
      <c r="J24" s="67">
        <f t="shared" si="22"/>
        <v>3886.6293138000001</v>
      </c>
      <c r="K24" s="67">
        <f t="shared" si="22"/>
        <v>4179.9566923399998</v>
      </c>
      <c r="L24" s="67">
        <f t="shared" si="22"/>
        <v>3969.00957784</v>
      </c>
      <c r="M24" s="67">
        <f>SUM(M27,M66,M69,M73)</f>
        <v>9894.8627693599992</v>
      </c>
      <c r="N24" s="67">
        <f t="shared" ref="N24:O24" si="23">SUM(N27,N66,N69,N73)</f>
        <v>4691.3356210099992</v>
      </c>
      <c r="O24" s="67">
        <f t="shared" si="23"/>
        <v>5203.5271483499992</v>
      </c>
      <c r="P24" s="10">
        <v>11</v>
      </c>
    </row>
    <row r="25" spans="1:16" ht="14.45" customHeight="1" x14ac:dyDescent="0.2">
      <c r="A25" s="9">
        <v>12</v>
      </c>
      <c r="B25" s="32" t="s">
        <v>11</v>
      </c>
      <c r="C25" s="67">
        <f>SUM(C46,C67,C70,C79)</f>
        <v>-26193.917154210001</v>
      </c>
      <c r="D25" s="67">
        <f t="shared" ref="D25:G25" si="24">SUM(D46,D67,D70,D79)</f>
        <v>-6120.0857312300004</v>
      </c>
      <c r="E25" s="67">
        <f t="shared" si="24"/>
        <v>-6329.98691899</v>
      </c>
      <c r="F25" s="67">
        <f t="shared" si="24"/>
        <v>-7016.8522153499998</v>
      </c>
      <c r="G25" s="67">
        <f t="shared" si="24"/>
        <v>-6726.99228864</v>
      </c>
      <c r="H25" s="67">
        <f>SUM(H46,H67,H70,H79)</f>
        <v>-28202.796863309999</v>
      </c>
      <c r="I25" s="67">
        <f t="shared" ref="I25:L25" si="25">SUM(I46,I67,I70,I79)</f>
        <v>-6571.1767393599994</v>
      </c>
      <c r="J25" s="67">
        <f t="shared" si="25"/>
        <v>-7052.2196079799996</v>
      </c>
      <c r="K25" s="67">
        <f t="shared" si="25"/>
        <v>-7296.4529912199996</v>
      </c>
      <c r="L25" s="67">
        <f t="shared" si="25"/>
        <v>-7282.9475247499986</v>
      </c>
      <c r="M25" s="67">
        <f>SUM(M46,M67,M70,M79)</f>
        <v>-15364.294987809999</v>
      </c>
      <c r="N25" s="67">
        <f t="shared" ref="N25:O25" si="26">SUM(N46,N67,N70,N79)</f>
        <v>-7038.1449667399993</v>
      </c>
      <c r="O25" s="67">
        <f t="shared" si="26"/>
        <v>-8326.1500210699996</v>
      </c>
      <c r="P25" s="10">
        <v>12</v>
      </c>
    </row>
    <row r="26" spans="1:16" ht="14.45" customHeight="1" x14ac:dyDescent="0.2">
      <c r="A26" s="9">
        <v>13</v>
      </c>
      <c r="B26" s="34" t="s">
        <v>26</v>
      </c>
      <c r="C26" s="95">
        <f>SUM(C27,C46)</f>
        <v>-9840.8679646499968</v>
      </c>
      <c r="D26" s="95">
        <f t="shared" ref="D26:G26" si="27">SUM(D27,D46)</f>
        <v>-2372.2504259700004</v>
      </c>
      <c r="E26" s="95">
        <f t="shared" si="27"/>
        <v>-2421.6926421200001</v>
      </c>
      <c r="F26" s="95">
        <f t="shared" si="27"/>
        <v>-2598.5510256100006</v>
      </c>
      <c r="G26" s="95">
        <f t="shared" si="27"/>
        <v>-2448.3738709499999</v>
      </c>
      <c r="H26" s="95">
        <f>SUM(H27,H46)</f>
        <v>-11971.115777680003</v>
      </c>
      <c r="I26" s="95">
        <f t="shared" ref="I26:L26" si="28">SUM(I27,I46)</f>
        <v>-2769.5267915999993</v>
      </c>
      <c r="J26" s="95">
        <f t="shared" si="28"/>
        <v>-3057.4880858599995</v>
      </c>
      <c r="K26" s="95">
        <f t="shared" si="28"/>
        <v>-2985.51681289</v>
      </c>
      <c r="L26" s="95">
        <f t="shared" si="28"/>
        <v>-3158.584087329999</v>
      </c>
      <c r="M26" s="95">
        <f>SUM(M27,M46)</f>
        <v>-5140.5618492899994</v>
      </c>
      <c r="N26" s="95">
        <f t="shared" ref="N26:O26" si="29">SUM(N27,N46)</f>
        <v>-2205.3111964600002</v>
      </c>
      <c r="O26" s="95">
        <f t="shared" si="29"/>
        <v>-2935.25065283</v>
      </c>
      <c r="P26" s="10">
        <v>13</v>
      </c>
    </row>
    <row r="27" spans="1:16" ht="14.45" customHeight="1" x14ac:dyDescent="0.2">
      <c r="A27" s="9">
        <v>14</v>
      </c>
      <c r="B27" s="35" t="s">
        <v>27</v>
      </c>
      <c r="C27" s="95">
        <f>SUM(C28,C33)</f>
        <v>13255.731075050002</v>
      </c>
      <c r="D27" s="95">
        <f t="shared" ref="D27:G27" si="30">SUM(D28,D33)</f>
        <v>3031.3320639999997</v>
      </c>
      <c r="E27" s="95">
        <f t="shared" si="30"/>
        <v>3168.122844</v>
      </c>
      <c r="F27" s="95">
        <f t="shared" si="30"/>
        <v>3580.4392654499998</v>
      </c>
      <c r="G27" s="95">
        <f t="shared" si="30"/>
        <v>3475.8369016000001</v>
      </c>
      <c r="H27" s="95">
        <f>SUM(H28,H33)</f>
        <v>13016.258209789998</v>
      </c>
      <c r="I27" s="95">
        <f t="shared" ref="I27:L27" si="31">SUM(I28,I33)</f>
        <v>3015.0294795600003</v>
      </c>
      <c r="J27" s="95">
        <f t="shared" si="31"/>
        <v>3223.1482499300005</v>
      </c>
      <c r="K27" s="95">
        <f t="shared" si="31"/>
        <v>3510.40969163</v>
      </c>
      <c r="L27" s="95">
        <f t="shared" si="31"/>
        <v>3267.6707886700001</v>
      </c>
      <c r="M27" s="95">
        <f>SUM(M28,M33)</f>
        <v>8319.561945559999</v>
      </c>
      <c r="N27" s="95">
        <f t="shared" ref="N27:O27" si="32">SUM(N28,N33)</f>
        <v>3932.5789718199994</v>
      </c>
      <c r="O27" s="95">
        <f t="shared" si="32"/>
        <v>4386.9829737399996</v>
      </c>
      <c r="P27" s="10">
        <v>14</v>
      </c>
    </row>
    <row r="28" spans="1:16" ht="14.45" customHeight="1" x14ac:dyDescent="0.2">
      <c r="A28" s="9">
        <v>15</v>
      </c>
      <c r="B28" s="36" t="s">
        <v>28</v>
      </c>
      <c r="C28" s="67">
        <f>SUM(C29,C30,C31,C32)</f>
        <v>14801.754577000002</v>
      </c>
      <c r="D28" s="67">
        <f t="shared" ref="D28:G28" si="33">SUM(D29,D30,D31,D32)</f>
        <v>3352.7630449999997</v>
      </c>
      <c r="E28" s="67">
        <f t="shared" si="33"/>
        <v>3507.775408</v>
      </c>
      <c r="F28" s="67">
        <f t="shared" si="33"/>
        <v>4011.1346129999997</v>
      </c>
      <c r="G28" s="67">
        <f t="shared" si="33"/>
        <v>3930.0815110000003</v>
      </c>
      <c r="H28" s="67">
        <f>SUM(H29,H30,H31,H32)</f>
        <v>14687.136772999998</v>
      </c>
      <c r="I28" s="67">
        <f t="shared" ref="I28:L28" si="34">SUM(I29,I30,I31,I32)</f>
        <v>3368.1608730000003</v>
      </c>
      <c r="J28" s="67">
        <f t="shared" si="34"/>
        <v>3691.7300090000003</v>
      </c>
      <c r="K28" s="67">
        <f t="shared" si="34"/>
        <v>3870.2719990000001</v>
      </c>
      <c r="L28" s="67">
        <f t="shared" si="34"/>
        <v>3756.973892</v>
      </c>
      <c r="M28" s="67">
        <f>SUM(M29,M30,M31,M32)</f>
        <v>9086.6185399999995</v>
      </c>
      <c r="N28" s="67">
        <f t="shared" ref="N28:O28" si="35">SUM(N29,N30,N31,N32)</f>
        <v>4318.8337409999995</v>
      </c>
      <c r="O28" s="67">
        <f t="shared" si="35"/>
        <v>4767.784799</v>
      </c>
      <c r="P28" s="10">
        <v>15</v>
      </c>
    </row>
    <row r="29" spans="1:16" ht="14.45" customHeight="1" x14ac:dyDescent="0.2">
      <c r="A29" s="9">
        <v>16</v>
      </c>
      <c r="B29" s="37" t="s">
        <v>29</v>
      </c>
      <c r="C29" s="69">
        <f t="shared" ref="C29:C32" si="36">SUM(D29,E29,F29,G29)</f>
        <v>890.08761900000002</v>
      </c>
      <c r="D29" s="65">
        <v>178.41383300000001</v>
      </c>
      <c r="E29" s="65">
        <v>252.054192</v>
      </c>
      <c r="F29" s="65">
        <v>234.193679</v>
      </c>
      <c r="G29" s="65">
        <v>225.425915</v>
      </c>
      <c r="H29" s="69">
        <f t="shared" ref="H29:H32" si="37">SUM(I29,J29,K29,L29)</f>
        <v>1319.9698470000001</v>
      </c>
      <c r="I29" s="66">
        <v>249.067869</v>
      </c>
      <c r="J29" s="66">
        <v>436.969402</v>
      </c>
      <c r="K29" s="66">
        <v>408.70899500000002</v>
      </c>
      <c r="L29" s="66">
        <v>225.223581</v>
      </c>
      <c r="M29" s="69">
        <f>SUM(N29,O29)</f>
        <v>534.55924299999992</v>
      </c>
      <c r="N29" s="66">
        <v>250.69939099999999</v>
      </c>
      <c r="O29" s="66">
        <v>283.85985199999999</v>
      </c>
      <c r="P29" s="10">
        <v>16</v>
      </c>
    </row>
    <row r="30" spans="1:16" ht="14.45" customHeight="1" x14ac:dyDescent="0.2">
      <c r="A30" s="9">
        <v>17</v>
      </c>
      <c r="B30" s="37" t="s">
        <v>30</v>
      </c>
      <c r="C30" s="69">
        <f t="shared" si="36"/>
        <v>192.83668699999998</v>
      </c>
      <c r="D30" s="65">
        <v>44.691997999999998</v>
      </c>
      <c r="E30" s="65">
        <v>47.223883999999998</v>
      </c>
      <c r="F30" s="65">
        <v>52.247475999999999</v>
      </c>
      <c r="G30" s="65">
        <v>48.673329000000003</v>
      </c>
      <c r="H30" s="69">
        <f t="shared" si="37"/>
        <v>349.08882199999999</v>
      </c>
      <c r="I30" s="66">
        <v>60.677309999999999</v>
      </c>
      <c r="J30" s="66">
        <v>59.752242000000003</v>
      </c>
      <c r="K30" s="66">
        <v>126.994496</v>
      </c>
      <c r="L30" s="66">
        <v>101.66477399999999</v>
      </c>
      <c r="M30" s="69">
        <f t="shared" ref="M30:M32" si="38">SUM(N30,O30)</f>
        <v>203.132094</v>
      </c>
      <c r="N30" s="66">
        <v>104.25012</v>
      </c>
      <c r="O30" s="66">
        <v>98.881974</v>
      </c>
      <c r="P30" s="10">
        <v>17</v>
      </c>
    </row>
    <row r="31" spans="1:16" ht="14.45" customHeight="1" x14ac:dyDescent="0.2">
      <c r="A31" s="9">
        <v>18</v>
      </c>
      <c r="B31" s="37" t="s">
        <v>31</v>
      </c>
      <c r="C31" s="69">
        <f t="shared" si="36"/>
        <v>12208.242952000001</v>
      </c>
      <c r="D31" s="65">
        <v>2792.7204029999998</v>
      </c>
      <c r="E31" s="65">
        <v>2852.5226819999998</v>
      </c>
      <c r="F31" s="65">
        <v>3316.9847909999999</v>
      </c>
      <c r="G31" s="65">
        <v>3246.0150760000001</v>
      </c>
      <c r="H31" s="69">
        <f t="shared" si="37"/>
        <v>10940.834312999999</v>
      </c>
      <c r="I31" s="66">
        <v>2670.7290870000002</v>
      </c>
      <c r="J31" s="66">
        <v>2763.3843350000002</v>
      </c>
      <c r="K31" s="66">
        <v>2754.0895369999998</v>
      </c>
      <c r="L31" s="66">
        <v>2752.6313540000001</v>
      </c>
      <c r="M31" s="69">
        <f t="shared" si="38"/>
        <v>6785.5868540000001</v>
      </c>
      <c r="N31" s="66">
        <v>3279.560258</v>
      </c>
      <c r="O31" s="66">
        <v>3506.0265960000002</v>
      </c>
      <c r="P31" s="10">
        <v>18</v>
      </c>
    </row>
    <row r="32" spans="1:16" ht="14.45" customHeight="1" x14ac:dyDescent="0.2">
      <c r="A32" s="9">
        <v>19</v>
      </c>
      <c r="B32" s="37" t="s">
        <v>32</v>
      </c>
      <c r="C32" s="69">
        <f t="shared" si="36"/>
        <v>1510.587319</v>
      </c>
      <c r="D32" s="65">
        <v>336.93681099999998</v>
      </c>
      <c r="E32" s="65">
        <v>355.97465</v>
      </c>
      <c r="F32" s="65">
        <v>407.70866699999999</v>
      </c>
      <c r="G32" s="65">
        <v>409.96719100000001</v>
      </c>
      <c r="H32" s="69">
        <f t="shared" si="37"/>
        <v>2077.2437909999999</v>
      </c>
      <c r="I32" s="66">
        <v>387.68660699999998</v>
      </c>
      <c r="J32" s="66">
        <v>431.62403</v>
      </c>
      <c r="K32" s="66">
        <v>580.478971</v>
      </c>
      <c r="L32" s="66">
        <v>677.45418299999994</v>
      </c>
      <c r="M32" s="69">
        <f t="shared" si="38"/>
        <v>1563.3403490000001</v>
      </c>
      <c r="N32" s="66">
        <v>684.32397200000003</v>
      </c>
      <c r="O32" s="66">
        <v>879.01637700000003</v>
      </c>
      <c r="P32" s="10">
        <v>19</v>
      </c>
    </row>
    <row r="33" spans="1:16" ht="14.45" customHeight="1" x14ac:dyDescent="0.2">
      <c r="A33" s="9">
        <v>20</v>
      </c>
      <c r="B33" s="36" t="s">
        <v>33</v>
      </c>
      <c r="C33" s="67">
        <f>SUM(C34,C44,C45)</f>
        <v>-1546.0235019500001</v>
      </c>
      <c r="D33" s="67">
        <f t="shared" ref="D33:G33" si="39">SUM(D34,D44,D45)</f>
        <v>-321.43098099999997</v>
      </c>
      <c r="E33" s="67">
        <f t="shared" si="39"/>
        <v>-339.65256399999998</v>
      </c>
      <c r="F33" s="67">
        <f t="shared" si="39"/>
        <v>-430.69534755000001</v>
      </c>
      <c r="G33" s="67">
        <f t="shared" si="39"/>
        <v>-454.2446094</v>
      </c>
      <c r="H33" s="67">
        <f>SUM(H34,H44,H45)</f>
        <v>-1670.87856321</v>
      </c>
      <c r="I33" s="67">
        <f t="shared" ref="I33:L33" si="40">SUM(I34,I44,I45)</f>
        <v>-353.13139344000001</v>
      </c>
      <c r="J33" s="67">
        <f t="shared" si="40"/>
        <v>-468.58175906999998</v>
      </c>
      <c r="K33" s="67">
        <f t="shared" si="40"/>
        <v>-359.86230737000005</v>
      </c>
      <c r="L33" s="67">
        <f t="shared" si="40"/>
        <v>-489.30310333</v>
      </c>
      <c r="M33" s="67">
        <f>SUM(M34,M44,M45)</f>
        <v>-767.05659443999991</v>
      </c>
      <c r="N33" s="67">
        <f t="shared" ref="N33:O33" si="41">SUM(N34,N44,N45)</f>
        <v>-386.25476917999998</v>
      </c>
      <c r="O33" s="67">
        <f t="shared" si="41"/>
        <v>-380.80182526000004</v>
      </c>
      <c r="P33" s="10">
        <v>20</v>
      </c>
    </row>
    <row r="34" spans="1:16" ht="14.45" customHeight="1" x14ac:dyDescent="0.2">
      <c r="A34" s="9">
        <v>21</v>
      </c>
      <c r="B34" s="38" t="s">
        <v>34</v>
      </c>
      <c r="C34" s="67">
        <f>SUM(C35,C36,C37,C38,C39,C40,C41,C42,C43)</f>
        <v>-1302.4566369500001</v>
      </c>
      <c r="D34" s="67">
        <f t="shared" ref="D34:G34" si="42">SUM(D35,D36,D37,D38,D39,D40,D41,D42,D43)</f>
        <v>-297.59278899999998</v>
      </c>
      <c r="E34" s="67">
        <f t="shared" si="42"/>
        <v>-309.77348799999999</v>
      </c>
      <c r="F34" s="67">
        <f t="shared" si="42"/>
        <v>-297.38007955</v>
      </c>
      <c r="G34" s="67">
        <f t="shared" si="42"/>
        <v>-397.71028039999999</v>
      </c>
      <c r="H34" s="67">
        <f>SUM(H35,H36,H37,H38,H39,H40,H41,H42,H43)</f>
        <v>-1450.31141321</v>
      </c>
      <c r="I34" s="67">
        <f t="shared" ref="I34:L34" si="43">SUM(I35,I36,I37,I38,I39,I40,I41,I42,I43)</f>
        <v>-328.53123844000004</v>
      </c>
      <c r="J34" s="67">
        <f t="shared" si="43"/>
        <v>-316.14548206999996</v>
      </c>
      <c r="K34" s="67">
        <f t="shared" si="43"/>
        <v>-359.86230737000005</v>
      </c>
      <c r="L34" s="67">
        <f t="shared" si="43"/>
        <v>-445.77238533000002</v>
      </c>
      <c r="M34" s="67">
        <f>SUM(M35,M36,M37,M38,M39,M40,M41,M42,M43)</f>
        <v>-764.12128343999996</v>
      </c>
      <c r="N34" s="67">
        <f t="shared" ref="N34:O34" si="44">SUM(N35,N36,N37,N38,N39,N40,N41,N42,N43)</f>
        <v>-383.31945817999997</v>
      </c>
      <c r="O34" s="67">
        <f t="shared" si="44"/>
        <v>-380.80182526000004</v>
      </c>
      <c r="P34" s="10">
        <v>21</v>
      </c>
    </row>
    <row r="35" spans="1:16" ht="14.45" customHeight="1" x14ac:dyDescent="0.2">
      <c r="A35" s="9">
        <v>22</v>
      </c>
      <c r="B35" s="39" t="s">
        <v>35</v>
      </c>
      <c r="C35" s="69">
        <f t="shared" ref="C35:C43" si="45">SUM(D35,E35,F35,G35)</f>
        <v>0.8</v>
      </c>
      <c r="D35" s="65">
        <v>0.2</v>
      </c>
      <c r="E35" s="65">
        <v>0.2</v>
      </c>
      <c r="F35" s="65">
        <v>0.2</v>
      </c>
      <c r="G35" s="65">
        <v>0.2</v>
      </c>
      <c r="H35" s="69">
        <f t="shared" ref="H35:H43" si="46">SUM(I35,J35,K35,L35)</f>
        <v>0.8</v>
      </c>
      <c r="I35" s="66">
        <v>0.2</v>
      </c>
      <c r="J35" s="66">
        <v>0.2</v>
      </c>
      <c r="K35" s="66">
        <v>0.2</v>
      </c>
      <c r="L35" s="66">
        <v>0.2</v>
      </c>
      <c r="M35" s="69">
        <f t="shared" ref="M35:M45" si="47">SUM(N35,O35)</f>
        <v>0.4</v>
      </c>
      <c r="N35" s="66">
        <v>0.2</v>
      </c>
      <c r="O35" s="66">
        <v>0.2</v>
      </c>
      <c r="P35" s="10">
        <v>22</v>
      </c>
    </row>
    <row r="36" spans="1:16" ht="14.45" customHeight="1" x14ac:dyDescent="0.2">
      <c r="A36" s="9">
        <v>23</v>
      </c>
      <c r="B36" s="39" t="s">
        <v>36</v>
      </c>
      <c r="C36" s="69">
        <f t="shared" si="45"/>
        <v>5.8373260500000006</v>
      </c>
      <c r="D36" s="66">
        <v>0</v>
      </c>
      <c r="E36" s="66">
        <v>0</v>
      </c>
      <c r="F36" s="66">
        <v>5.4531214500000003</v>
      </c>
      <c r="G36" s="66">
        <v>0.38420460000000001</v>
      </c>
      <c r="H36" s="69">
        <f t="shared" si="46"/>
        <v>0.97220179000000007</v>
      </c>
      <c r="I36" s="66">
        <v>0.38191755999999999</v>
      </c>
      <c r="J36" s="66">
        <v>7.7100929999999998E-2</v>
      </c>
      <c r="K36" s="66">
        <v>0.43594562999999997</v>
      </c>
      <c r="L36" s="66">
        <v>7.7237669999999994E-2</v>
      </c>
      <c r="M36" s="69">
        <f t="shared" si="47"/>
        <v>1.2388775599999999</v>
      </c>
      <c r="N36" s="66">
        <v>0.66539881999999995</v>
      </c>
      <c r="O36" s="66">
        <v>0.57347873999999999</v>
      </c>
      <c r="P36" s="10">
        <v>23</v>
      </c>
    </row>
    <row r="37" spans="1:16" ht="14.45" customHeight="1" x14ac:dyDescent="0.2">
      <c r="A37" s="9">
        <v>24</v>
      </c>
      <c r="B37" s="39" t="s">
        <v>37</v>
      </c>
      <c r="C37" s="69">
        <f t="shared" si="45"/>
        <v>-47.108410000000006</v>
      </c>
      <c r="D37" s="66">
        <v>-11.387670999999999</v>
      </c>
      <c r="E37" s="66">
        <v>-11.372051000000001</v>
      </c>
      <c r="F37" s="66">
        <v>-9.5309410000000003</v>
      </c>
      <c r="G37" s="66">
        <v>-14.817747000000001</v>
      </c>
      <c r="H37" s="69">
        <f t="shared" si="46"/>
        <v>-75.545976999999993</v>
      </c>
      <c r="I37" s="66">
        <v>-18.887319999999999</v>
      </c>
      <c r="J37" s="66">
        <v>-20.702932000000001</v>
      </c>
      <c r="K37" s="66">
        <v>-17.165023000000001</v>
      </c>
      <c r="L37" s="66">
        <v>-18.790702</v>
      </c>
      <c r="M37" s="69">
        <f t="shared" si="47"/>
        <v>-42.920294999999996</v>
      </c>
      <c r="N37" s="66">
        <v>-23.333735000000001</v>
      </c>
      <c r="O37" s="66">
        <v>-19.586559999999999</v>
      </c>
      <c r="P37" s="10">
        <v>24</v>
      </c>
    </row>
    <row r="38" spans="1:16" ht="14.45" customHeight="1" x14ac:dyDescent="0.2">
      <c r="A38" s="9">
        <v>25</v>
      </c>
      <c r="B38" s="39" t="s">
        <v>38</v>
      </c>
      <c r="C38" s="69">
        <f t="shared" si="45"/>
        <v>-39.578837</v>
      </c>
      <c r="D38" s="67">
        <v>-5.5046619999999997</v>
      </c>
      <c r="E38" s="67">
        <v>-17.511973999999999</v>
      </c>
      <c r="F38" s="67">
        <v>-7.4022040000000002</v>
      </c>
      <c r="G38" s="67">
        <v>-9.1599970000000006</v>
      </c>
      <c r="H38" s="69">
        <f t="shared" si="46"/>
        <v>-70.320361000000005</v>
      </c>
      <c r="I38" s="66">
        <v>-20.008987999999999</v>
      </c>
      <c r="J38" s="66">
        <v>-8.1160920000000001</v>
      </c>
      <c r="K38" s="66">
        <v>-21.216429000000002</v>
      </c>
      <c r="L38" s="66">
        <v>-20.978852</v>
      </c>
      <c r="M38" s="69">
        <f t="shared" si="47"/>
        <v>-40.460874000000004</v>
      </c>
      <c r="N38" s="66">
        <v>-17.726700000000001</v>
      </c>
      <c r="O38" s="66">
        <v>-22.734173999999999</v>
      </c>
      <c r="P38" s="10">
        <v>25</v>
      </c>
    </row>
    <row r="39" spans="1:16" ht="14.45" customHeight="1" x14ac:dyDescent="0.2">
      <c r="A39" s="9">
        <v>26</v>
      </c>
      <c r="B39" s="39" t="s">
        <v>39</v>
      </c>
      <c r="C39" s="69">
        <f t="shared" si="45"/>
        <v>-40.047025000000005</v>
      </c>
      <c r="D39" s="67">
        <v>-12.094269000000001</v>
      </c>
      <c r="E39" s="67">
        <v>-10.175768</v>
      </c>
      <c r="F39" s="67">
        <v>-8.5347139999999992</v>
      </c>
      <c r="G39" s="67">
        <v>-9.2422740000000001</v>
      </c>
      <c r="H39" s="69">
        <f t="shared" si="46"/>
        <v>-38.217027000000002</v>
      </c>
      <c r="I39" s="66">
        <v>-13.327056000000001</v>
      </c>
      <c r="J39" s="66">
        <v>-7.3131599999999999</v>
      </c>
      <c r="K39" s="66">
        <v>-7.9213279999999999</v>
      </c>
      <c r="L39" s="66">
        <v>-9.6554830000000003</v>
      </c>
      <c r="M39" s="69">
        <f t="shared" si="47"/>
        <v>-14.690434</v>
      </c>
      <c r="N39" s="66">
        <v>-7.6792040000000004</v>
      </c>
      <c r="O39" s="66">
        <v>-7.0112300000000003</v>
      </c>
      <c r="P39" s="10">
        <v>26</v>
      </c>
    </row>
    <row r="40" spans="1:16" ht="14.45" customHeight="1" x14ac:dyDescent="0.2">
      <c r="A40" s="9">
        <v>27</v>
      </c>
      <c r="B40" s="39" t="s">
        <v>40</v>
      </c>
      <c r="C40" s="69">
        <f t="shared" si="45"/>
        <v>-887.50481300000001</v>
      </c>
      <c r="D40" s="65">
        <v>-198.894274</v>
      </c>
      <c r="E40" s="65">
        <v>-197.967017</v>
      </c>
      <c r="F40" s="65">
        <v>-211.695505</v>
      </c>
      <c r="G40" s="65">
        <v>-278.94801699999999</v>
      </c>
      <c r="H40" s="69">
        <f t="shared" si="46"/>
        <v>-944.22439600000007</v>
      </c>
      <c r="I40" s="66">
        <v>-206.14256800000001</v>
      </c>
      <c r="J40" s="66">
        <v>-206.82508899999999</v>
      </c>
      <c r="K40" s="66">
        <v>-226.93418500000001</v>
      </c>
      <c r="L40" s="66">
        <v>-304.32255400000003</v>
      </c>
      <c r="M40" s="69">
        <f t="shared" si="47"/>
        <v>-485.984869</v>
      </c>
      <c r="N40" s="66">
        <v>-238.19178700000001</v>
      </c>
      <c r="O40" s="66">
        <v>-247.793082</v>
      </c>
      <c r="P40" s="10">
        <v>27</v>
      </c>
    </row>
    <row r="41" spans="1:16" ht="14.45" customHeight="1" x14ac:dyDescent="0.2">
      <c r="A41" s="9">
        <v>28</v>
      </c>
      <c r="B41" s="61" t="s">
        <v>41</v>
      </c>
      <c r="C41" s="69">
        <f t="shared" si="45"/>
        <v>-73.202777999999995</v>
      </c>
      <c r="D41" s="65">
        <v>-20.722104999999999</v>
      </c>
      <c r="E41" s="65">
        <v>-20.818007000000001</v>
      </c>
      <c r="F41" s="65">
        <v>-12.575142</v>
      </c>
      <c r="G41" s="65">
        <v>-19.087523999999998</v>
      </c>
      <c r="H41" s="69">
        <f t="shared" si="46"/>
        <v>-91.442518000000007</v>
      </c>
      <c r="I41" s="68">
        <v>-16.691669999999998</v>
      </c>
      <c r="J41" s="68">
        <v>-21.856401999999999</v>
      </c>
      <c r="K41" s="68">
        <v>-27.909939000000001</v>
      </c>
      <c r="L41" s="68">
        <v>-24.984507000000001</v>
      </c>
      <c r="M41" s="69">
        <f t="shared" si="47"/>
        <v>-45.984745000000004</v>
      </c>
      <c r="N41" s="68">
        <v>-27.493027000000001</v>
      </c>
      <c r="O41" s="68">
        <v>-18.491717999999999</v>
      </c>
      <c r="P41" s="10">
        <v>28</v>
      </c>
    </row>
    <row r="42" spans="1:16" ht="14.45" customHeight="1" x14ac:dyDescent="0.2">
      <c r="A42" s="9">
        <v>29</v>
      </c>
      <c r="B42" s="61" t="s">
        <v>42</v>
      </c>
      <c r="C42" s="69">
        <f t="shared" si="45"/>
        <v>-221.15706</v>
      </c>
      <c r="D42" s="65">
        <v>-49.138866999999998</v>
      </c>
      <c r="E42" s="65">
        <v>-51.983550000000001</v>
      </c>
      <c r="F42" s="65">
        <v>-53.104517000000001</v>
      </c>
      <c r="G42" s="65">
        <v>-66.930126000000001</v>
      </c>
      <c r="H42" s="69">
        <f t="shared" si="46"/>
        <v>-231.942656</v>
      </c>
      <c r="I42" s="66">
        <v>-54.034151999999999</v>
      </c>
      <c r="J42" s="66">
        <v>-51.273581</v>
      </c>
      <c r="K42" s="66">
        <v>-59.351348999999999</v>
      </c>
      <c r="L42" s="66">
        <v>-67.283574000000002</v>
      </c>
      <c r="M42" s="69">
        <f t="shared" si="47"/>
        <v>-135.585082</v>
      </c>
      <c r="N42" s="66">
        <v>-69.678971000000004</v>
      </c>
      <c r="O42" s="66">
        <v>-65.906110999999996</v>
      </c>
      <c r="P42" s="10">
        <v>29</v>
      </c>
    </row>
    <row r="43" spans="1:16" ht="14.45" customHeight="1" x14ac:dyDescent="0.2">
      <c r="A43" s="9">
        <v>30</v>
      </c>
      <c r="B43" s="61" t="s">
        <v>43</v>
      </c>
      <c r="C43" s="69">
        <f t="shared" si="45"/>
        <v>-0.49504000000000004</v>
      </c>
      <c r="D43" s="65">
        <v>-5.0941E-2</v>
      </c>
      <c r="E43" s="65">
        <v>-0.145121</v>
      </c>
      <c r="F43" s="65">
        <v>-0.19017800000000001</v>
      </c>
      <c r="G43" s="65">
        <v>-0.10879999999999999</v>
      </c>
      <c r="H43" s="69">
        <f t="shared" si="46"/>
        <v>-0.39067999999999997</v>
      </c>
      <c r="I43" s="66">
        <v>-2.1402000000000001E-2</v>
      </c>
      <c r="J43" s="66">
        <v>-0.33532699999999999</v>
      </c>
      <c r="K43" s="66">
        <v>0</v>
      </c>
      <c r="L43" s="66">
        <v>-3.3951000000000002E-2</v>
      </c>
      <c r="M43" s="69">
        <f t="shared" si="47"/>
        <v>-0.13386200000000001</v>
      </c>
      <c r="N43" s="66">
        <v>-8.1433000000000005E-2</v>
      </c>
      <c r="O43" s="66">
        <v>-5.2429000000000003E-2</v>
      </c>
      <c r="P43" s="10">
        <v>30</v>
      </c>
    </row>
    <row r="44" spans="1:16" ht="14.45" customHeight="1" x14ac:dyDescent="0.2">
      <c r="A44" s="9">
        <v>31</v>
      </c>
      <c r="B44" s="38" t="s">
        <v>44</v>
      </c>
      <c r="C44" s="69">
        <f>SUM(D44,E44,F44,G44)</f>
        <v>0</v>
      </c>
      <c r="D44" s="68">
        <v>0</v>
      </c>
      <c r="E44" s="68">
        <v>0</v>
      </c>
      <c r="F44" s="68">
        <v>0</v>
      </c>
      <c r="G44" s="68">
        <v>0</v>
      </c>
      <c r="H44" s="69">
        <f>SUM(I44,J44,K44,L44)</f>
        <v>0</v>
      </c>
      <c r="I44" s="68">
        <v>0</v>
      </c>
      <c r="J44" s="68">
        <v>0</v>
      </c>
      <c r="K44" s="68">
        <v>0</v>
      </c>
      <c r="L44" s="68">
        <v>0</v>
      </c>
      <c r="M44" s="69">
        <f t="shared" si="47"/>
        <v>0</v>
      </c>
      <c r="N44" s="68">
        <v>0</v>
      </c>
      <c r="O44" s="68">
        <v>0</v>
      </c>
      <c r="P44" s="10">
        <v>31</v>
      </c>
    </row>
    <row r="45" spans="1:16" ht="14.45" customHeight="1" x14ac:dyDescent="0.2">
      <c r="A45" s="9">
        <v>32</v>
      </c>
      <c r="B45" s="38" t="s">
        <v>379</v>
      </c>
      <c r="C45" s="69">
        <f t="shared" ref="C45" si="48">SUM(D45,E45,F45,G45)</f>
        <v>-243.56686500000001</v>
      </c>
      <c r="D45" s="68">
        <v>-23.838191999999999</v>
      </c>
      <c r="E45" s="68">
        <v>-29.879076000000001</v>
      </c>
      <c r="F45" s="68">
        <v>-133.315268</v>
      </c>
      <c r="G45" s="68">
        <v>-56.534329</v>
      </c>
      <c r="H45" s="69">
        <f t="shared" ref="H45" si="49">SUM(I45,J45,K45,L45)</f>
        <v>-220.56715</v>
      </c>
      <c r="I45" s="68">
        <v>-24.600155000000001</v>
      </c>
      <c r="J45" s="68">
        <v>-152.43627699999999</v>
      </c>
      <c r="K45" s="68">
        <v>0</v>
      </c>
      <c r="L45" s="68">
        <v>-43.530718</v>
      </c>
      <c r="M45" s="69">
        <f t="shared" si="47"/>
        <v>-2.935311</v>
      </c>
      <c r="N45" s="68">
        <v>-2.935311</v>
      </c>
      <c r="O45" s="68">
        <v>0</v>
      </c>
      <c r="P45" s="10">
        <v>32</v>
      </c>
    </row>
    <row r="46" spans="1:16" ht="14.45" customHeight="1" x14ac:dyDescent="0.2">
      <c r="A46" s="9">
        <v>33</v>
      </c>
      <c r="B46" s="35" t="s">
        <v>45</v>
      </c>
      <c r="C46" s="95">
        <f>SUM(C47,C51)</f>
        <v>-23096.599039699999</v>
      </c>
      <c r="D46" s="95">
        <f t="shared" ref="D46:G46" si="50">SUM(D47,D51)</f>
        <v>-5403.5824899700001</v>
      </c>
      <c r="E46" s="95">
        <f t="shared" si="50"/>
        <v>-5589.8154861200001</v>
      </c>
      <c r="F46" s="95">
        <f t="shared" si="50"/>
        <v>-6178.9902910600003</v>
      </c>
      <c r="G46" s="95">
        <f t="shared" si="50"/>
        <v>-5924.21077255</v>
      </c>
      <c r="H46" s="95">
        <f>SUM(H47,H51)</f>
        <v>-24987.37398747</v>
      </c>
      <c r="I46" s="95">
        <f t="shared" ref="I46:L46" si="51">SUM(I47,I51)</f>
        <v>-5784.5562711599996</v>
      </c>
      <c r="J46" s="95">
        <f t="shared" si="51"/>
        <v>-6280.63633579</v>
      </c>
      <c r="K46" s="95">
        <f t="shared" si="51"/>
        <v>-6495.92650452</v>
      </c>
      <c r="L46" s="95">
        <f t="shared" si="51"/>
        <v>-6426.2548759999991</v>
      </c>
      <c r="M46" s="95">
        <f>SUM(M47,M51)</f>
        <v>-13460.123794849998</v>
      </c>
      <c r="N46" s="95">
        <f t="shared" ref="N46:O46" si="52">SUM(N47,N51)</f>
        <v>-6137.8901682799997</v>
      </c>
      <c r="O46" s="95">
        <f t="shared" si="52"/>
        <v>-7322.2336265699996</v>
      </c>
      <c r="P46" s="10">
        <v>33</v>
      </c>
    </row>
    <row r="47" spans="1:16" ht="14.45" customHeight="1" x14ac:dyDescent="0.2">
      <c r="A47" s="9">
        <v>34</v>
      </c>
      <c r="B47" s="36" t="s">
        <v>46</v>
      </c>
      <c r="C47" s="67">
        <f>SUM(C48,C49,C50)</f>
        <v>-28196.203272999999</v>
      </c>
      <c r="D47" s="67">
        <f t="shared" ref="D47:G47" si="53">SUM(D48,D49,D50)</f>
        <v>-7204.3658779999996</v>
      </c>
      <c r="E47" s="67">
        <f t="shared" si="53"/>
        <v>-6265.866164</v>
      </c>
      <c r="F47" s="67">
        <f t="shared" si="53"/>
        <v>-7921.5462560000005</v>
      </c>
      <c r="G47" s="67">
        <f t="shared" si="53"/>
        <v>-6804.4249749999999</v>
      </c>
      <c r="H47" s="67">
        <f>SUM(H48,H49,H50)</f>
        <v>-27688.864978000001</v>
      </c>
      <c r="I47" s="67">
        <f t="shared" ref="I47:L47" si="54">SUM(I48,I49,I50)</f>
        <v>-6838.5158719999999</v>
      </c>
      <c r="J47" s="67">
        <f t="shared" si="54"/>
        <v>-6491.7358990000002</v>
      </c>
      <c r="K47" s="67">
        <f t="shared" si="54"/>
        <v>-7507.0869240000002</v>
      </c>
      <c r="L47" s="67">
        <f t="shared" si="54"/>
        <v>-6851.5262829999992</v>
      </c>
      <c r="M47" s="67">
        <f>SUM(M48,M49,M50)</f>
        <v>-14272.509937999999</v>
      </c>
      <c r="N47" s="67">
        <f t="shared" ref="N47:O47" si="55">SUM(N48,N49,N50)</f>
        <v>-6566.8610439999993</v>
      </c>
      <c r="O47" s="67">
        <f t="shared" si="55"/>
        <v>-7705.6488939999999</v>
      </c>
      <c r="P47" s="10">
        <v>34</v>
      </c>
    </row>
    <row r="48" spans="1:16" ht="14.45" customHeight="1" x14ac:dyDescent="0.2">
      <c r="A48" s="9">
        <v>35</v>
      </c>
      <c r="B48" s="37" t="s">
        <v>47</v>
      </c>
      <c r="C48" s="69">
        <f t="shared" ref="C48:C50" si="56">SUM(D48,E48,F48,G48)</f>
        <v>-12586.215291</v>
      </c>
      <c r="D48" s="65">
        <v>-2955.256586</v>
      </c>
      <c r="E48" s="65">
        <v>-3207.4558390000002</v>
      </c>
      <c r="F48" s="65">
        <v>-3233.3518140000001</v>
      </c>
      <c r="G48" s="65">
        <v>-3190.1510520000002</v>
      </c>
      <c r="H48" s="69">
        <f t="shared" ref="H48:H50" si="57">SUM(I48,J48,K48,L48)</f>
        <v>-12856.388929000001</v>
      </c>
      <c r="I48" s="66">
        <v>-3047.2960899999998</v>
      </c>
      <c r="J48" s="66">
        <v>-3153.7119659999998</v>
      </c>
      <c r="K48" s="66">
        <v>-3257.5617510000002</v>
      </c>
      <c r="L48" s="66">
        <v>-3397.8191219999999</v>
      </c>
      <c r="M48" s="69">
        <f t="shared" ref="M48:M50" si="58">SUM(N48,O48)</f>
        <v>-7087.4083970000002</v>
      </c>
      <c r="N48" s="66">
        <v>-3116.1235390000002</v>
      </c>
      <c r="O48" s="66">
        <v>-3971.284858</v>
      </c>
      <c r="P48" s="10">
        <v>35</v>
      </c>
    </row>
    <row r="49" spans="1:16" ht="14.45" customHeight="1" x14ac:dyDescent="0.2">
      <c r="A49" s="9">
        <v>36</v>
      </c>
      <c r="B49" s="37" t="s">
        <v>48</v>
      </c>
      <c r="C49" s="69">
        <f t="shared" si="56"/>
        <v>-12646.477316</v>
      </c>
      <c r="D49" s="65">
        <v>-3910.2563300000002</v>
      </c>
      <c r="E49" s="65">
        <v>-2507.2081410000001</v>
      </c>
      <c r="F49" s="65">
        <v>-3225.5447450000001</v>
      </c>
      <c r="G49" s="65">
        <v>-3003.4681</v>
      </c>
      <c r="H49" s="69">
        <f t="shared" si="57"/>
        <v>-11674.356917000001</v>
      </c>
      <c r="I49" s="66">
        <v>-2928.1324319999999</v>
      </c>
      <c r="J49" s="66">
        <v>-2742.2327310000001</v>
      </c>
      <c r="K49" s="66">
        <v>-3150.1232559999999</v>
      </c>
      <c r="L49" s="66">
        <v>-2853.8684979999998</v>
      </c>
      <c r="M49" s="69">
        <f t="shared" si="58"/>
        <v>-5862.3367739999994</v>
      </c>
      <c r="N49" s="66">
        <v>-2876.5092829999999</v>
      </c>
      <c r="O49" s="66">
        <v>-2985.827491</v>
      </c>
      <c r="P49" s="10">
        <v>36</v>
      </c>
    </row>
    <row r="50" spans="1:16" ht="14.45" customHeight="1" x14ac:dyDescent="0.2">
      <c r="A50" s="9">
        <v>37</v>
      </c>
      <c r="B50" s="37" t="s">
        <v>49</v>
      </c>
      <c r="C50" s="69">
        <f t="shared" si="56"/>
        <v>-2963.5106660000001</v>
      </c>
      <c r="D50" s="65">
        <v>-338.85296199999999</v>
      </c>
      <c r="E50" s="65">
        <v>-551.20218399999999</v>
      </c>
      <c r="F50" s="65">
        <v>-1462.6496970000001</v>
      </c>
      <c r="G50" s="65">
        <v>-610.80582300000003</v>
      </c>
      <c r="H50" s="69">
        <f t="shared" si="57"/>
        <v>-3158.1191320000003</v>
      </c>
      <c r="I50" s="66">
        <v>-863.08735000000001</v>
      </c>
      <c r="J50" s="66">
        <v>-595.791202</v>
      </c>
      <c r="K50" s="66">
        <v>-1099.4019169999999</v>
      </c>
      <c r="L50" s="66">
        <v>-599.838663</v>
      </c>
      <c r="M50" s="69">
        <f t="shared" si="58"/>
        <v>-1322.7647670000001</v>
      </c>
      <c r="N50" s="66">
        <v>-574.22822199999996</v>
      </c>
      <c r="O50" s="66">
        <v>-748.53654500000005</v>
      </c>
      <c r="P50" s="10">
        <v>37</v>
      </c>
    </row>
    <row r="51" spans="1:16" ht="14.45" customHeight="1" x14ac:dyDescent="0.2">
      <c r="A51" s="9">
        <v>38</v>
      </c>
      <c r="B51" s="36" t="s">
        <v>50</v>
      </c>
      <c r="C51" s="67">
        <f>SUM(C52,C60,C63,C64)</f>
        <v>5099.6042333000005</v>
      </c>
      <c r="D51" s="67">
        <f t="shared" ref="D51:G51" si="59">SUM(D52,D60,D63,D64)</f>
        <v>1800.78338803</v>
      </c>
      <c r="E51" s="67">
        <f t="shared" si="59"/>
        <v>676.05067788000008</v>
      </c>
      <c r="F51" s="67">
        <f t="shared" si="59"/>
        <v>1742.5559649400002</v>
      </c>
      <c r="G51" s="67">
        <f t="shared" si="59"/>
        <v>880.2142024499999</v>
      </c>
      <c r="H51" s="67">
        <f>SUM(H52,H60,H63,H64)</f>
        <v>2701.4909905300001</v>
      </c>
      <c r="I51" s="67">
        <f t="shared" ref="I51:L51" si="60">SUM(I52,I60,I63,I64)</f>
        <v>1053.9596008400001</v>
      </c>
      <c r="J51" s="67">
        <f t="shared" si="60"/>
        <v>211.09956321000007</v>
      </c>
      <c r="K51" s="67">
        <f t="shared" si="60"/>
        <v>1011.16041948</v>
      </c>
      <c r="L51" s="67">
        <f t="shared" si="60"/>
        <v>425.27140700000001</v>
      </c>
      <c r="M51" s="67">
        <f>SUM(M52,M60,M63,M64)</f>
        <v>812.38614315000007</v>
      </c>
      <c r="N51" s="67">
        <f t="shared" ref="N51:O51" si="61">SUM(N52,N60,N63,N64)</f>
        <v>428.97087571999998</v>
      </c>
      <c r="O51" s="67">
        <f t="shared" si="61"/>
        <v>383.41526742999997</v>
      </c>
      <c r="P51" s="10">
        <v>38</v>
      </c>
    </row>
    <row r="52" spans="1:16" ht="14.45" customHeight="1" x14ac:dyDescent="0.2">
      <c r="A52" s="9">
        <v>39</v>
      </c>
      <c r="B52" s="38" t="s">
        <v>51</v>
      </c>
      <c r="C52" s="67">
        <f>SUM(C53,C54,C55,C56,C57,C58,C59)</f>
        <v>1365.0008633000002</v>
      </c>
      <c r="D52" s="67">
        <f t="shared" ref="D52:G52" si="62">SUM(D53,D54,D55,D56,D57,D58,D59)</f>
        <v>292.44881702999999</v>
      </c>
      <c r="E52" s="67">
        <f t="shared" si="62"/>
        <v>276.00679588000003</v>
      </c>
      <c r="F52" s="67">
        <f t="shared" si="62"/>
        <v>379.55686393999997</v>
      </c>
      <c r="G52" s="67">
        <f t="shared" si="62"/>
        <v>416.98838645000001</v>
      </c>
      <c r="H52" s="67">
        <f>SUM(H53,H54,H55,H56,H57,H58,H59)</f>
        <v>909.87462253000012</v>
      </c>
      <c r="I52" s="67">
        <f t="shared" ref="I52:L52" si="63">SUM(I53,I54,I55,I56,I57,I58,I59)</f>
        <v>394.25202184000005</v>
      </c>
      <c r="J52" s="67">
        <f t="shared" si="63"/>
        <v>-126.67657878999992</v>
      </c>
      <c r="K52" s="67">
        <f t="shared" si="63"/>
        <v>319.93523548000002</v>
      </c>
      <c r="L52" s="67">
        <f t="shared" si="63"/>
        <v>322.363944</v>
      </c>
      <c r="M52" s="67">
        <f>SUM(M53,M54,M55,M56,M57,M58,M59)</f>
        <v>638.31236115000002</v>
      </c>
      <c r="N52" s="67">
        <f t="shared" ref="N52:O52" si="64">SUM(N53,N54,N55,N56,N57,N58,N59)</f>
        <v>349.76397972000001</v>
      </c>
      <c r="O52" s="67">
        <f t="shared" si="64"/>
        <v>288.54838142999995</v>
      </c>
      <c r="P52" s="10">
        <v>39</v>
      </c>
    </row>
    <row r="53" spans="1:16" ht="14.45" customHeight="1" x14ac:dyDescent="0.2">
      <c r="A53" s="9">
        <v>40</v>
      </c>
      <c r="B53" s="39" t="s">
        <v>52</v>
      </c>
      <c r="C53" s="69">
        <f t="shared" ref="C53:C59" si="65">SUM(D53,E53,F53,G53)</f>
        <v>-428.59634199999999</v>
      </c>
      <c r="D53" s="66">
        <v>-121.796342</v>
      </c>
      <c r="E53" s="66">
        <v>-153</v>
      </c>
      <c r="F53" s="66">
        <v>-49.8</v>
      </c>
      <c r="G53" s="66">
        <v>-104</v>
      </c>
      <c r="H53" s="69">
        <f t="shared" ref="H53:H59" si="66">SUM(I53,J53,K53,L53)</f>
        <v>-919.78701867999996</v>
      </c>
      <c r="I53" s="66">
        <v>-35.389971439999997</v>
      </c>
      <c r="J53" s="66">
        <v>-540.41625342999998</v>
      </c>
      <c r="K53" s="66">
        <v>-131.98079380999999</v>
      </c>
      <c r="L53" s="66">
        <v>-212</v>
      </c>
      <c r="M53" s="69">
        <f t="shared" ref="M53:M59" si="67">SUM(N53,O53)</f>
        <v>-312.10059411999998</v>
      </c>
      <c r="N53" s="66">
        <v>-105.85053292000001</v>
      </c>
      <c r="O53" s="66">
        <v>-206.2500612</v>
      </c>
      <c r="P53" s="10">
        <v>40</v>
      </c>
    </row>
    <row r="54" spans="1:16" ht="14.45" customHeight="1" x14ac:dyDescent="0.2">
      <c r="A54" s="9">
        <v>41</v>
      </c>
      <c r="B54" s="39" t="s">
        <v>53</v>
      </c>
      <c r="C54" s="69">
        <f t="shared" si="65"/>
        <v>-0.61641469999999998</v>
      </c>
      <c r="D54" s="68">
        <v>-0.43087797</v>
      </c>
      <c r="E54" s="68">
        <v>-1.406312E-2</v>
      </c>
      <c r="F54" s="68">
        <v>-0.13689206000000001</v>
      </c>
      <c r="G54" s="68">
        <v>-3.4581550000000003E-2</v>
      </c>
      <c r="H54" s="69">
        <f t="shared" si="66"/>
        <v>-0.70308979000000005</v>
      </c>
      <c r="I54" s="68">
        <v>-4.2630719999999997E-2</v>
      </c>
      <c r="J54" s="68">
        <v>-0.61594536</v>
      </c>
      <c r="K54" s="68">
        <v>-4.4513709999999998E-2</v>
      </c>
      <c r="L54" s="68">
        <v>0</v>
      </c>
      <c r="M54" s="69">
        <f t="shared" si="67"/>
        <v>-7.8486730000000005E-2</v>
      </c>
      <c r="N54" s="68">
        <v>-7.4282360000000006E-2</v>
      </c>
      <c r="O54" s="68">
        <v>-4.2043699999999998E-3</v>
      </c>
      <c r="P54" s="10">
        <v>41</v>
      </c>
    </row>
    <row r="55" spans="1:16" ht="14.45" customHeight="1" x14ac:dyDescent="0.2">
      <c r="A55" s="9">
        <v>42</v>
      </c>
      <c r="B55" s="39" t="s">
        <v>54</v>
      </c>
      <c r="C55" s="69">
        <f t="shared" si="65"/>
        <v>887.50481300000001</v>
      </c>
      <c r="D55" s="65">
        <v>198.894274</v>
      </c>
      <c r="E55" s="65">
        <v>197.967017</v>
      </c>
      <c r="F55" s="65">
        <v>211.695505</v>
      </c>
      <c r="G55" s="65">
        <v>278.94801699999999</v>
      </c>
      <c r="H55" s="69">
        <f t="shared" si="66"/>
        <v>944.22439600000007</v>
      </c>
      <c r="I55" s="66">
        <v>206.14256800000001</v>
      </c>
      <c r="J55" s="66">
        <v>206.82508899999999</v>
      </c>
      <c r="K55" s="66">
        <v>226.93418500000001</v>
      </c>
      <c r="L55" s="66">
        <v>304.32255400000003</v>
      </c>
      <c r="M55" s="69">
        <f t="shared" si="67"/>
        <v>485.984869</v>
      </c>
      <c r="N55" s="66">
        <v>238.19178700000001</v>
      </c>
      <c r="O55" s="66">
        <v>247.793082</v>
      </c>
      <c r="P55" s="10">
        <v>42</v>
      </c>
    </row>
    <row r="56" spans="1:16" ht="14.45" customHeight="1" x14ac:dyDescent="0.2">
      <c r="A56" s="9">
        <v>43</v>
      </c>
      <c r="B56" s="61" t="s">
        <v>55</v>
      </c>
      <c r="C56" s="69">
        <f t="shared" si="65"/>
        <v>87.155434999999997</v>
      </c>
      <c r="D56" s="65">
        <v>23.481940000000002</v>
      </c>
      <c r="E56" s="65">
        <v>21.547819</v>
      </c>
      <c r="F56" s="65">
        <v>18.065655</v>
      </c>
      <c r="G56" s="65">
        <v>24.060020999999999</v>
      </c>
      <c r="H56" s="69">
        <f t="shared" si="66"/>
        <v>113.76300400000001</v>
      </c>
      <c r="I56" s="66">
        <v>32.214376000000001</v>
      </c>
      <c r="J56" s="66">
        <v>28.016092</v>
      </c>
      <c r="K56" s="66">
        <v>25.086351000000001</v>
      </c>
      <c r="L56" s="66">
        <v>28.446185</v>
      </c>
      <c r="M56" s="69">
        <f t="shared" si="67"/>
        <v>57.610729000000006</v>
      </c>
      <c r="N56" s="66">
        <v>31.012939000000003</v>
      </c>
      <c r="O56" s="66">
        <v>26.59779</v>
      </c>
      <c r="P56" s="10">
        <v>43</v>
      </c>
    </row>
    <row r="57" spans="1:16" ht="14.45" customHeight="1" x14ac:dyDescent="0.2">
      <c r="A57" s="9">
        <v>44</v>
      </c>
      <c r="B57" s="39" t="s">
        <v>56</v>
      </c>
      <c r="C57" s="69">
        <f t="shared" si="65"/>
        <v>726.20356100000004</v>
      </c>
      <c r="D57" s="65">
        <v>172.735525</v>
      </c>
      <c r="E57" s="65">
        <v>188.759308</v>
      </c>
      <c r="F57" s="65">
        <v>177.668339</v>
      </c>
      <c r="G57" s="65">
        <v>187.040389</v>
      </c>
      <c r="H57" s="69">
        <f t="shared" si="66"/>
        <v>664.40379399999995</v>
      </c>
      <c r="I57" s="66">
        <v>165.057143</v>
      </c>
      <c r="J57" s="66">
        <v>150.630944</v>
      </c>
      <c r="K57" s="66">
        <v>172.50022999999999</v>
      </c>
      <c r="L57" s="66">
        <v>176.21547699999999</v>
      </c>
      <c r="M57" s="69">
        <f t="shared" si="67"/>
        <v>355.11089700000002</v>
      </c>
      <c r="N57" s="66">
        <v>161.55516499999999</v>
      </c>
      <c r="O57" s="66">
        <v>193.55573200000001</v>
      </c>
      <c r="P57" s="10">
        <v>44</v>
      </c>
    </row>
    <row r="58" spans="1:16" ht="14.45" customHeight="1" x14ac:dyDescent="0.2">
      <c r="A58" s="9">
        <v>45</v>
      </c>
      <c r="B58" s="61" t="s">
        <v>57</v>
      </c>
      <c r="C58" s="69">
        <f t="shared" si="65"/>
        <v>1.0688950000000002</v>
      </c>
      <c r="D58" s="69">
        <v>0.75252200000000002</v>
      </c>
      <c r="E58" s="69">
        <v>0.178593</v>
      </c>
      <c r="F58" s="69">
        <v>8.3918000000000006E-2</v>
      </c>
      <c r="G58" s="69">
        <v>5.3862E-2</v>
      </c>
      <c r="H58" s="69">
        <f t="shared" si="66"/>
        <v>0.460586</v>
      </c>
      <c r="I58" s="66">
        <v>7.4806999999999998E-2</v>
      </c>
      <c r="J58" s="66">
        <v>0.21018200000000001</v>
      </c>
      <c r="K58" s="66">
        <v>9.3324000000000004E-2</v>
      </c>
      <c r="L58" s="66">
        <v>8.2272999999999999E-2</v>
      </c>
      <c r="M58" s="69">
        <f t="shared" si="67"/>
        <v>0.24396400000000001</v>
      </c>
      <c r="N58" s="66">
        <v>0.102067</v>
      </c>
      <c r="O58" s="66">
        <v>0.141897</v>
      </c>
      <c r="P58" s="10">
        <v>45</v>
      </c>
    </row>
    <row r="59" spans="1:16" ht="14.45" customHeight="1" x14ac:dyDescent="0.2">
      <c r="A59" s="9">
        <v>46</v>
      </c>
      <c r="B59" s="39" t="s">
        <v>58</v>
      </c>
      <c r="C59" s="69">
        <f t="shared" si="65"/>
        <v>92.280915999999991</v>
      </c>
      <c r="D59" s="69">
        <v>18.811775999999998</v>
      </c>
      <c r="E59" s="69">
        <v>20.568121999999999</v>
      </c>
      <c r="F59" s="69">
        <v>21.980339000000001</v>
      </c>
      <c r="G59" s="69">
        <v>30.920679</v>
      </c>
      <c r="H59" s="69">
        <f t="shared" si="66"/>
        <v>107.512951</v>
      </c>
      <c r="I59" s="69">
        <v>26.195730000000001</v>
      </c>
      <c r="J59" s="69">
        <v>28.673313</v>
      </c>
      <c r="K59" s="69">
        <v>27.346453</v>
      </c>
      <c r="L59" s="69">
        <v>25.297454999999999</v>
      </c>
      <c r="M59" s="69">
        <f t="shared" si="67"/>
        <v>51.540982999999997</v>
      </c>
      <c r="N59" s="69">
        <v>24.826837000000001</v>
      </c>
      <c r="O59" s="69">
        <v>26.714146</v>
      </c>
      <c r="P59" s="10">
        <v>46</v>
      </c>
    </row>
    <row r="60" spans="1:16" ht="14.45" customHeight="1" x14ac:dyDescent="0.2">
      <c r="A60" s="9">
        <v>47</v>
      </c>
      <c r="B60" s="38" t="s">
        <v>59</v>
      </c>
      <c r="C60" s="67">
        <f>SUM(C61,C62)</f>
        <v>477.90262899999993</v>
      </c>
      <c r="D60" s="67">
        <f t="shared" ref="D60:G60" si="68">SUM(D61,D62)</f>
        <v>77.735303999999999</v>
      </c>
      <c r="E60" s="67">
        <f t="shared" si="68"/>
        <v>89.073073999999991</v>
      </c>
      <c r="F60" s="67">
        <f t="shared" si="68"/>
        <v>176.70203100000001</v>
      </c>
      <c r="G60" s="67">
        <f t="shared" si="68"/>
        <v>134.39222000000001</v>
      </c>
      <c r="H60" s="67">
        <f>SUM(H61,H62)</f>
        <v>436.48160300000006</v>
      </c>
      <c r="I60" s="67">
        <f t="shared" ref="I60:L60" si="69">SUM(I61,I62)</f>
        <v>109.254077</v>
      </c>
      <c r="J60" s="67">
        <f t="shared" si="69"/>
        <v>96.889985999999993</v>
      </c>
      <c r="K60" s="67">
        <f t="shared" si="69"/>
        <v>133.092296</v>
      </c>
      <c r="L60" s="67">
        <f t="shared" si="69"/>
        <v>97.245244</v>
      </c>
      <c r="M60" s="67">
        <f>SUM(M61,M62)</f>
        <v>172.95431000000002</v>
      </c>
      <c r="N60" s="67">
        <f t="shared" ref="N60:O60" si="70">SUM(N61,N62)</f>
        <v>78.087423999999999</v>
      </c>
      <c r="O60" s="67">
        <f t="shared" si="70"/>
        <v>94.866885999999994</v>
      </c>
      <c r="P60" s="10">
        <v>47</v>
      </c>
    </row>
    <row r="61" spans="1:16" ht="14.45" customHeight="1" x14ac:dyDescent="0.2">
      <c r="A61" s="9">
        <v>48</v>
      </c>
      <c r="B61" s="39" t="s">
        <v>60</v>
      </c>
      <c r="C61" s="69">
        <f t="shared" ref="C61:C64" si="71">SUM(D61,E61,F61,G61)</f>
        <v>464.83652099999995</v>
      </c>
      <c r="D61" s="66">
        <v>75.238575999999995</v>
      </c>
      <c r="E61" s="66">
        <v>86.091337999999993</v>
      </c>
      <c r="F61" s="66">
        <v>172.77508</v>
      </c>
      <c r="G61" s="66">
        <v>130.731527</v>
      </c>
      <c r="H61" s="69">
        <f t="shared" ref="H61:H64" si="72">SUM(I61,J61,K61,L61)</f>
        <v>423.24345300000004</v>
      </c>
      <c r="I61" s="66">
        <v>106.049943</v>
      </c>
      <c r="J61" s="66">
        <v>94.002015999999998</v>
      </c>
      <c r="K61" s="66">
        <v>129.49947800000001</v>
      </c>
      <c r="L61" s="66">
        <v>93.692015999999995</v>
      </c>
      <c r="M61" s="69">
        <f t="shared" ref="M61:M63" si="73">SUM(N61,O61)</f>
        <v>164.15104500000001</v>
      </c>
      <c r="N61" s="66">
        <v>74.060625999999999</v>
      </c>
      <c r="O61" s="66">
        <v>90.090418999999997</v>
      </c>
      <c r="P61" s="10">
        <v>48</v>
      </c>
    </row>
    <row r="62" spans="1:16" ht="14.45" customHeight="1" x14ac:dyDescent="0.2">
      <c r="A62" s="9">
        <v>49</v>
      </c>
      <c r="B62" s="39" t="s">
        <v>61</v>
      </c>
      <c r="C62" s="69">
        <f t="shared" si="71"/>
        <v>13.066108000000002</v>
      </c>
      <c r="D62" s="67">
        <v>2.4967280000000001</v>
      </c>
      <c r="E62" s="67">
        <v>2.9817360000000002</v>
      </c>
      <c r="F62" s="67">
        <v>3.9269509999999999</v>
      </c>
      <c r="G62" s="67">
        <v>3.6606930000000002</v>
      </c>
      <c r="H62" s="69">
        <f t="shared" si="72"/>
        <v>13.238150000000001</v>
      </c>
      <c r="I62" s="66">
        <v>3.2041339999999998</v>
      </c>
      <c r="J62" s="66">
        <v>2.8879700000000001</v>
      </c>
      <c r="K62" s="66">
        <v>3.5928179999999998</v>
      </c>
      <c r="L62" s="66">
        <v>3.5532279999999998</v>
      </c>
      <c r="M62" s="69">
        <f t="shared" si="73"/>
        <v>8.8032649999999997</v>
      </c>
      <c r="N62" s="66">
        <v>4.0267980000000003</v>
      </c>
      <c r="O62" s="66">
        <v>4.7764670000000002</v>
      </c>
      <c r="P62" s="10">
        <v>49</v>
      </c>
    </row>
    <row r="63" spans="1:16" ht="14.45" customHeight="1" x14ac:dyDescent="0.2">
      <c r="A63" s="9">
        <v>50</v>
      </c>
      <c r="B63" s="38" t="s">
        <v>381</v>
      </c>
      <c r="C63" s="69">
        <f t="shared" si="71"/>
        <v>0</v>
      </c>
      <c r="D63" s="67">
        <v>0</v>
      </c>
      <c r="E63" s="67">
        <v>0</v>
      </c>
      <c r="F63" s="67">
        <v>0</v>
      </c>
      <c r="G63" s="67">
        <v>0</v>
      </c>
      <c r="H63" s="69">
        <f t="shared" si="72"/>
        <v>0</v>
      </c>
      <c r="I63" s="66">
        <v>0</v>
      </c>
      <c r="J63" s="66">
        <v>0</v>
      </c>
      <c r="K63" s="66">
        <v>0</v>
      </c>
      <c r="L63" s="66">
        <v>0</v>
      </c>
      <c r="M63" s="69">
        <f t="shared" si="73"/>
        <v>0</v>
      </c>
      <c r="N63" s="66">
        <v>0</v>
      </c>
      <c r="O63" s="66">
        <v>0</v>
      </c>
      <c r="P63" s="10">
        <v>50</v>
      </c>
    </row>
    <row r="64" spans="1:16" ht="14.45" customHeight="1" x14ac:dyDescent="0.2">
      <c r="A64" s="9">
        <v>51</v>
      </c>
      <c r="B64" s="38" t="s">
        <v>380</v>
      </c>
      <c r="C64" s="69">
        <f t="shared" si="71"/>
        <v>3256.7007410000001</v>
      </c>
      <c r="D64" s="67">
        <v>1430.5992670000001</v>
      </c>
      <c r="E64" s="67">
        <v>310.97080800000003</v>
      </c>
      <c r="F64" s="67">
        <v>1186.2970700000001</v>
      </c>
      <c r="G64" s="67">
        <v>328.833596</v>
      </c>
      <c r="H64" s="69">
        <f t="shared" si="72"/>
        <v>1355.134765</v>
      </c>
      <c r="I64" s="66">
        <v>550.45350200000007</v>
      </c>
      <c r="J64" s="66">
        <v>240.886156</v>
      </c>
      <c r="K64" s="66">
        <v>558.13288799999998</v>
      </c>
      <c r="L64" s="66">
        <v>5.6622190000000003</v>
      </c>
      <c r="M64" s="69">
        <f>SUM(N64,O64)</f>
        <v>1.119472</v>
      </c>
      <c r="N64" s="66">
        <v>1.119472</v>
      </c>
      <c r="O64" s="66">
        <v>0</v>
      </c>
      <c r="P64" s="10">
        <v>51</v>
      </c>
    </row>
    <row r="65" spans="1:16" ht="14.45" customHeight="1" x14ac:dyDescent="0.2">
      <c r="A65" s="9">
        <v>52</v>
      </c>
      <c r="B65" s="34" t="s">
        <v>62</v>
      </c>
      <c r="C65" s="67">
        <f>SUM(C66,C67)</f>
        <v>0</v>
      </c>
      <c r="D65" s="67">
        <f t="shared" ref="D65:G65" si="74">SUM(D66,D67)</f>
        <v>0</v>
      </c>
      <c r="E65" s="67">
        <f t="shared" si="74"/>
        <v>0</v>
      </c>
      <c r="F65" s="67">
        <f t="shared" si="74"/>
        <v>0</v>
      </c>
      <c r="G65" s="67">
        <f t="shared" si="74"/>
        <v>0</v>
      </c>
      <c r="H65" s="67">
        <f>SUM(H66,H67)</f>
        <v>0</v>
      </c>
      <c r="I65" s="67">
        <f t="shared" ref="I65:L65" si="75">SUM(I66,I67)</f>
        <v>0</v>
      </c>
      <c r="J65" s="67">
        <f t="shared" si="75"/>
        <v>0</v>
      </c>
      <c r="K65" s="67">
        <f t="shared" si="75"/>
        <v>0</v>
      </c>
      <c r="L65" s="67">
        <f t="shared" si="75"/>
        <v>0</v>
      </c>
      <c r="M65" s="67">
        <f>SUM(M66,M67)</f>
        <v>0</v>
      </c>
      <c r="N65" s="67">
        <f t="shared" ref="N65:O65" si="76">SUM(N66,N67)</f>
        <v>0</v>
      </c>
      <c r="O65" s="67">
        <f t="shared" si="76"/>
        <v>0</v>
      </c>
      <c r="P65" s="10">
        <v>52</v>
      </c>
    </row>
    <row r="66" spans="1:16" ht="14.45" customHeight="1" x14ac:dyDescent="0.2">
      <c r="A66" s="9">
        <v>53</v>
      </c>
      <c r="B66" s="32" t="s">
        <v>10</v>
      </c>
      <c r="C66" s="69">
        <f t="shared" ref="C66:C67" si="77">SUM(D66,E66,F66,G66)</f>
        <v>0</v>
      </c>
      <c r="D66" s="68">
        <v>0</v>
      </c>
      <c r="E66" s="68">
        <v>0</v>
      </c>
      <c r="F66" s="68">
        <v>0</v>
      </c>
      <c r="G66" s="68">
        <v>0</v>
      </c>
      <c r="H66" s="69">
        <f t="shared" ref="H66:H67" si="78">SUM(I66,J66,K66,L66)</f>
        <v>0</v>
      </c>
      <c r="I66" s="68">
        <v>0</v>
      </c>
      <c r="J66" s="68">
        <v>0</v>
      </c>
      <c r="K66" s="68">
        <v>0</v>
      </c>
      <c r="L66" s="68">
        <v>0</v>
      </c>
      <c r="M66" s="69">
        <f t="shared" ref="M66:M67" si="79">SUM(N66,O66)</f>
        <v>0</v>
      </c>
      <c r="N66" s="68">
        <v>0</v>
      </c>
      <c r="O66" s="68">
        <v>0</v>
      </c>
      <c r="P66" s="10">
        <v>53</v>
      </c>
    </row>
    <row r="67" spans="1:16" ht="14.45" customHeight="1" x14ac:dyDescent="0.2">
      <c r="A67" s="9">
        <v>54</v>
      </c>
      <c r="B67" s="32" t="s">
        <v>11</v>
      </c>
      <c r="C67" s="69">
        <f t="shared" si="77"/>
        <v>0</v>
      </c>
      <c r="D67" s="68">
        <v>0</v>
      </c>
      <c r="E67" s="68">
        <v>0</v>
      </c>
      <c r="F67" s="68">
        <v>0</v>
      </c>
      <c r="G67" s="68">
        <v>0</v>
      </c>
      <c r="H67" s="69">
        <f t="shared" si="78"/>
        <v>0</v>
      </c>
      <c r="I67" s="68">
        <v>0</v>
      </c>
      <c r="J67" s="68">
        <v>0</v>
      </c>
      <c r="K67" s="68">
        <v>0</v>
      </c>
      <c r="L67" s="68">
        <v>0</v>
      </c>
      <c r="M67" s="69">
        <f t="shared" si="79"/>
        <v>0</v>
      </c>
      <c r="N67" s="68">
        <v>0</v>
      </c>
      <c r="O67" s="68">
        <v>0</v>
      </c>
      <c r="P67" s="10">
        <v>54</v>
      </c>
    </row>
    <row r="68" spans="1:16" ht="14.45" customHeight="1" x14ac:dyDescent="0.2">
      <c r="A68" s="9">
        <v>55</v>
      </c>
      <c r="B68" s="34" t="s">
        <v>63</v>
      </c>
      <c r="C68" s="95">
        <f>SUM(C69,C70)</f>
        <v>9.9593087699999998</v>
      </c>
      <c r="D68" s="95">
        <f t="shared" ref="D68:G68" si="80">SUM(D69,D70)</f>
        <v>2.3918253299999996</v>
      </c>
      <c r="E68" s="95">
        <f t="shared" si="80"/>
        <v>2.55760173</v>
      </c>
      <c r="F68" s="95">
        <f t="shared" si="80"/>
        <v>2.0430525400000001</v>
      </c>
      <c r="G68" s="95">
        <f t="shared" si="80"/>
        <v>2.96682917</v>
      </c>
      <c r="H68" s="95">
        <f>SUM(H69,H70)</f>
        <v>5.6982575699999991</v>
      </c>
      <c r="I68" s="95">
        <f t="shared" ref="I68:L68" si="81">SUM(I69,I70)</f>
        <v>1.3381833799999998</v>
      </c>
      <c r="J68" s="95">
        <f t="shared" si="81"/>
        <v>1.67249648</v>
      </c>
      <c r="K68" s="95">
        <f t="shared" si="81"/>
        <v>1.8085448900000001</v>
      </c>
      <c r="L68" s="95">
        <f t="shared" si="81"/>
        <v>0.87903281999999994</v>
      </c>
      <c r="M68" s="95">
        <f>SUM(M69,M70)</f>
        <v>1.8102604700000011</v>
      </c>
      <c r="N68" s="95">
        <f t="shared" ref="N68:O68" si="82">SUM(N69,N70)</f>
        <v>0.72130236000000014</v>
      </c>
      <c r="O68" s="95">
        <f t="shared" si="82"/>
        <v>1.0889581100000001</v>
      </c>
      <c r="P68" s="10">
        <v>55</v>
      </c>
    </row>
    <row r="69" spans="1:16" ht="14.45" customHeight="1" x14ac:dyDescent="0.2">
      <c r="A69" s="9">
        <v>56</v>
      </c>
      <c r="B69" s="32" t="s">
        <v>10</v>
      </c>
      <c r="C69" s="69">
        <f t="shared" ref="C69:C70" si="83">SUM(D69,E69,F69,G69)</f>
        <v>15.456491010000001</v>
      </c>
      <c r="D69" s="65">
        <v>3.8101987899999998</v>
      </c>
      <c r="E69" s="65">
        <v>3.9346209600000002</v>
      </c>
      <c r="F69" s="65">
        <v>4.0199040300000002</v>
      </c>
      <c r="G69" s="65">
        <v>3.69176723</v>
      </c>
      <c r="H69" s="69">
        <f t="shared" ref="H69:H70" si="84">SUM(I69,J69,K69,L69)</f>
        <v>14.52910155</v>
      </c>
      <c r="I69" s="66">
        <v>3.5815868599999998</v>
      </c>
      <c r="J69" s="66">
        <v>3.6985437000000001</v>
      </c>
      <c r="K69" s="66">
        <v>3.7787097900000002</v>
      </c>
      <c r="L69" s="66">
        <v>3.4702611999999999</v>
      </c>
      <c r="M69" s="69">
        <f t="shared" ref="M69:M70" si="85">SUM(N69,O69)</f>
        <v>6.8433227300000006</v>
      </c>
      <c r="N69" s="66">
        <v>3.3666916499999999</v>
      </c>
      <c r="O69" s="66">
        <v>3.4766310800000002</v>
      </c>
      <c r="P69" s="10">
        <v>56</v>
      </c>
    </row>
    <row r="70" spans="1:16" ht="14.45" customHeight="1" x14ac:dyDescent="0.2">
      <c r="A70" s="9">
        <v>57</v>
      </c>
      <c r="B70" s="32" t="s">
        <v>11</v>
      </c>
      <c r="C70" s="69">
        <f t="shared" si="83"/>
        <v>-5.4971822399999999</v>
      </c>
      <c r="D70" s="65">
        <v>-1.41837346</v>
      </c>
      <c r="E70" s="65">
        <v>-1.3770192299999999</v>
      </c>
      <c r="F70" s="65">
        <v>-1.97685149</v>
      </c>
      <c r="G70" s="65">
        <v>-0.72493806000000005</v>
      </c>
      <c r="H70" s="69">
        <f t="shared" si="84"/>
        <v>-8.8308439800000009</v>
      </c>
      <c r="I70" s="66">
        <v>-2.24340348</v>
      </c>
      <c r="J70" s="66">
        <v>-2.0260472200000001</v>
      </c>
      <c r="K70" s="66">
        <v>-1.9701649000000001</v>
      </c>
      <c r="L70" s="66">
        <v>-2.59122838</v>
      </c>
      <c r="M70" s="69">
        <f t="shared" si="85"/>
        <v>-5.0330622599999995</v>
      </c>
      <c r="N70" s="66">
        <v>-2.6453892899999998</v>
      </c>
      <c r="O70" s="66">
        <v>-2.3876729700000001</v>
      </c>
      <c r="P70" s="10">
        <v>57</v>
      </c>
    </row>
    <row r="71" spans="1:16" ht="12.75" customHeight="1" x14ac:dyDescent="0.2">
      <c r="A71" s="9"/>
      <c r="B71" s="30" t="s">
        <v>382</v>
      </c>
      <c r="C71" s="69"/>
      <c r="D71" s="65"/>
      <c r="E71" s="65"/>
      <c r="F71" s="65"/>
      <c r="G71" s="65"/>
      <c r="H71" s="69"/>
      <c r="I71" s="66"/>
      <c r="J71" s="66"/>
      <c r="K71" s="66"/>
      <c r="L71" s="66"/>
      <c r="M71" s="69"/>
      <c r="N71" s="66"/>
      <c r="O71" s="66"/>
      <c r="P71" s="10"/>
    </row>
    <row r="72" spans="1:16" ht="12.95" customHeight="1" x14ac:dyDescent="0.2">
      <c r="A72" s="9">
        <v>58</v>
      </c>
      <c r="B72" s="34" t="s">
        <v>64</v>
      </c>
      <c r="C72" s="95">
        <f>SUM(C73,C79)</f>
        <v>-531.18166541000028</v>
      </c>
      <c r="D72" s="95">
        <f t="shared" ref="D72:G72" si="86">SUM(D73,D79)</f>
        <v>-153.47520356999996</v>
      </c>
      <c r="E72" s="95">
        <f t="shared" si="86"/>
        <v>-128.28009266999993</v>
      </c>
      <c r="F72" s="95">
        <f t="shared" si="86"/>
        <v>-132.00456669999994</v>
      </c>
      <c r="G72" s="95">
        <f t="shared" si="86"/>
        <v>-117.42180246999988</v>
      </c>
      <c r="H72" s="95">
        <f>SUM(H73,H79)</f>
        <v>-527.88011443000005</v>
      </c>
      <c r="I72" s="95">
        <f t="shared" ref="I72:L72" si="87">SUM(I73,I79)</f>
        <v>-129.08448635000013</v>
      </c>
      <c r="J72" s="95">
        <f t="shared" si="87"/>
        <v>-109.77470479999988</v>
      </c>
      <c r="K72" s="95">
        <f t="shared" si="87"/>
        <v>-132.78803087999995</v>
      </c>
      <c r="L72" s="95">
        <f t="shared" si="87"/>
        <v>-156.23289239999997</v>
      </c>
      <c r="M72" s="95">
        <f>SUM(M73,M79)</f>
        <v>-330.68062963000034</v>
      </c>
      <c r="N72" s="95">
        <f t="shared" ref="N72:O72" si="88">SUM(N73,N79)</f>
        <v>-142.21945163000009</v>
      </c>
      <c r="O72" s="95">
        <f t="shared" si="88"/>
        <v>-188.46117800000013</v>
      </c>
      <c r="P72" s="10">
        <v>58</v>
      </c>
    </row>
    <row r="73" spans="1:16" ht="12.95" customHeight="1" x14ac:dyDescent="0.2">
      <c r="A73" s="9">
        <v>59</v>
      </c>
      <c r="B73" s="32" t="s">
        <v>10</v>
      </c>
      <c r="C73" s="67">
        <f>SUM(C74,C78)</f>
        <v>2560.6392668600001</v>
      </c>
      <c r="D73" s="67">
        <f t="shared" ref="D73:G73" si="89">SUM(D74,D78)</f>
        <v>561.60966423000002</v>
      </c>
      <c r="E73" s="67">
        <f t="shared" si="89"/>
        <v>610.51432097000009</v>
      </c>
      <c r="F73" s="67">
        <f t="shared" si="89"/>
        <v>703.88050610000005</v>
      </c>
      <c r="G73" s="67">
        <f t="shared" si="89"/>
        <v>684.63477556000009</v>
      </c>
      <c r="H73" s="67">
        <f>SUM(H74,H78)</f>
        <v>2678.7119174299996</v>
      </c>
      <c r="I73" s="67">
        <f t="shared" ref="I73:L73" si="90">SUM(I74,I78)</f>
        <v>655.29257836999989</v>
      </c>
      <c r="J73" s="67">
        <f t="shared" si="90"/>
        <v>659.78252017</v>
      </c>
      <c r="K73" s="67">
        <f t="shared" si="90"/>
        <v>665.76829092000003</v>
      </c>
      <c r="L73" s="67">
        <f t="shared" si="90"/>
        <v>697.86852796999995</v>
      </c>
      <c r="M73" s="67">
        <f>SUM(M74,M78)</f>
        <v>1568.45750107</v>
      </c>
      <c r="N73" s="67">
        <f t="shared" ref="N73:O73" si="91">SUM(N74,N78)</f>
        <v>755.38995753999995</v>
      </c>
      <c r="O73" s="67">
        <f t="shared" si="91"/>
        <v>813.06754352999997</v>
      </c>
      <c r="P73" s="10">
        <v>59</v>
      </c>
    </row>
    <row r="74" spans="1:16" ht="12.95" customHeight="1" x14ac:dyDescent="0.2">
      <c r="A74" s="9">
        <v>60</v>
      </c>
      <c r="B74" s="40" t="s">
        <v>65</v>
      </c>
      <c r="C74" s="67">
        <f>SUM(C75,C76,C77)</f>
        <v>2554.1245477300004</v>
      </c>
      <c r="D74" s="67">
        <f t="shared" ref="D74:G74" si="92">SUM(D75,D76,D77)</f>
        <v>559.99104885999998</v>
      </c>
      <c r="E74" s="67">
        <f t="shared" si="92"/>
        <v>609.02967422000006</v>
      </c>
      <c r="F74" s="67">
        <f t="shared" si="92"/>
        <v>702.47560595000004</v>
      </c>
      <c r="G74" s="67">
        <f t="shared" si="92"/>
        <v>682.62821870000005</v>
      </c>
      <c r="H74" s="67">
        <f>SUM(H75,H76,H77)</f>
        <v>2672.5880814399998</v>
      </c>
      <c r="I74" s="67">
        <f t="shared" ref="I74:L74" si="93">SUM(I75,I76,I77)</f>
        <v>653.77107991999992</v>
      </c>
      <c r="J74" s="67">
        <f t="shared" si="93"/>
        <v>658.38695222000001</v>
      </c>
      <c r="K74" s="67">
        <f t="shared" si="93"/>
        <v>664.44768478000003</v>
      </c>
      <c r="L74" s="67">
        <f t="shared" si="93"/>
        <v>695.98236451999992</v>
      </c>
      <c r="M74" s="67">
        <f>SUM(M75,M76,M77)</f>
        <v>1565.71545866</v>
      </c>
      <c r="N74" s="67">
        <f t="shared" ref="N74:O74" si="94">SUM(N75,N76,N77)</f>
        <v>753.95974899999999</v>
      </c>
      <c r="O74" s="67">
        <f t="shared" si="94"/>
        <v>811.75570965999998</v>
      </c>
      <c r="P74" s="10">
        <v>60</v>
      </c>
    </row>
    <row r="75" spans="1:16" ht="12.95" customHeight="1" x14ac:dyDescent="0.2">
      <c r="A75" s="9">
        <v>61</v>
      </c>
      <c r="B75" s="36" t="s">
        <v>66</v>
      </c>
      <c r="C75" s="69">
        <f t="shared" ref="C75:C78" si="95">SUM(D75,E75,F75,G75)</f>
        <v>2477.8091427900004</v>
      </c>
      <c r="D75" s="67">
        <v>541.39832251999997</v>
      </c>
      <c r="E75" s="67">
        <v>588.33138197000005</v>
      </c>
      <c r="F75" s="67">
        <v>682.77792380000005</v>
      </c>
      <c r="G75" s="67">
        <v>665.30151450000005</v>
      </c>
      <c r="H75" s="69">
        <f t="shared" ref="H75:H78" si="96">SUM(I75,J75,K75,L75)</f>
        <v>2600.8516007999997</v>
      </c>
      <c r="I75" s="66">
        <v>636.29391715999998</v>
      </c>
      <c r="J75" s="66">
        <v>638.93055749999996</v>
      </c>
      <c r="K75" s="66">
        <v>645.93186356000001</v>
      </c>
      <c r="L75" s="66">
        <v>679.69526257999996</v>
      </c>
      <c r="M75" s="69">
        <f t="shared" ref="M75:M78" si="97">SUM(N75,O75)</f>
        <v>1530.99791463</v>
      </c>
      <c r="N75" s="66">
        <v>737.53121599999997</v>
      </c>
      <c r="O75" s="66">
        <v>793.46669863</v>
      </c>
      <c r="P75" s="10">
        <v>61</v>
      </c>
    </row>
    <row r="76" spans="1:16" ht="12.95" customHeight="1" x14ac:dyDescent="0.2">
      <c r="A76" s="9">
        <v>62</v>
      </c>
      <c r="B76" s="36" t="s">
        <v>67</v>
      </c>
      <c r="C76" s="69">
        <f t="shared" si="95"/>
        <v>76.315404940000008</v>
      </c>
      <c r="D76" s="67">
        <v>18.592726339999999</v>
      </c>
      <c r="E76" s="67">
        <v>20.698292250000002</v>
      </c>
      <c r="F76" s="67">
        <v>19.697682149999999</v>
      </c>
      <c r="G76" s="67">
        <v>17.326704200000002</v>
      </c>
      <c r="H76" s="69">
        <f t="shared" si="96"/>
        <v>71.736480639999996</v>
      </c>
      <c r="I76" s="66">
        <v>17.477162759999999</v>
      </c>
      <c r="J76" s="66">
        <v>19.456394719999999</v>
      </c>
      <c r="K76" s="66">
        <v>18.515821219999999</v>
      </c>
      <c r="L76" s="66">
        <v>16.287101939999999</v>
      </c>
      <c r="M76" s="69">
        <f t="shared" si="97"/>
        <v>34.717544029999999</v>
      </c>
      <c r="N76" s="66">
        <v>16.428533000000002</v>
      </c>
      <c r="O76" s="66">
        <v>18.289011030000001</v>
      </c>
      <c r="P76" s="10">
        <v>62</v>
      </c>
    </row>
    <row r="77" spans="1:16" ht="12.95" customHeight="1" x14ac:dyDescent="0.2">
      <c r="A77" s="9">
        <v>63</v>
      </c>
      <c r="B77" s="36" t="s">
        <v>68</v>
      </c>
      <c r="C77" s="69">
        <f t="shared" si="95"/>
        <v>0</v>
      </c>
      <c r="D77" s="68">
        <v>0</v>
      </c>
      <c r="E77" s="68">
        <v>0</v>
      </c>
      <c r="F77" s="68">
        <v>0</v>
      </c>
      <c r="G77" s="68">
        <v>0</v>
      </c>
      <c r="H77" s="69">
        <f t="shared" si="96"/>
        <v>0</v>
      </c>
      <c r="I77" s="68">
        <v>0</v>
      </c>
      <c r="J77" s="68">
        <v>0</v>
      </c>
      <c r="K77" s="68">
        <v>0</v>
      </c>
      <c r="L77" s="68">
        <v>0</v>
      </c>
      <c r="M77" s="69">
        <f t="shared" si="97"/>
        <v>0</v>
      </c>
      <c r="N77" s="68">
        <v>0</v>
      </c>
      <c r="O77" s="68">
        <v>0</v>
      </c>
      <c r="P77" s="10">
        <v>63</v>
      </c>
    </row>
    <row r="78" spans="1:16" ht="12.95" customHeight="1" x14ac:dyDescent="0.2">
      <c r="A78" s="9">
        <v>64</v>
      </c>
      <c r="B78" s="40" t="s">
        <v>69</v>
      </c>
      <c r="C78" s="69">
        <f t="shared" si="95"/>
        <v>6.5147191299999996</v>
      </c>
      <c r="D78" s="65">
        <v>1.6186153700000001</v>
      </c>
      <c r="E78" s="65">
        <v>1.48464675</v>
      </c>
      <c r="F78" s="65">
        <v>1.40490015</v>
      </c>
      <c r="G78" s="65">
        <v>2.0065568599999999</v>
      </c>
      <c r="H78" s="69">
        <f t="shared" si="96"/>
        <v>6.1238359899999999</v>
      </c>
      <c r="I78" s="66">
        <v>1.5214984499999999</v>
      </c>
      <c r="J78" s="66">
        <v>1.39556795</v>
      </c>
      <c r="K78" s="66">
        <v>1.32060614</v>
      </c>
      <c r="L78" s="66">
        <v>1.88616345</v>
      </c>
      <c r="M78" s="69">
        <f t="shared" si="97"/>
        <v>2.7420424099999998</v>
      </c>
      <c r="N78" s="66">
        <v>1.43020854</v>
      </c>
      <c r="O78" s="66">
        <v>1.3118338700000001</v>
      </c>
      <c r="P78" s="10">
        <v>64</v>
      </c>
    </row>
    <row r="79" spans="1:16" ht="12.95" customHeight="1" x14ac:dyDescent="0.2">
      <c r="A79" s="9">
        <v>65</v>
      </c>
      <c r="B79" s="32" t="s">
        <v>11</v>
      </c>
      <c r="C79" s="67">
        <f>SUM(C80,C81)</f>
        <v>-3091.8209322700004</v>
      </c>
      <c r="D79" s="67">
        <f t="shared" ref="D79:G79" si="98">SUM(D80,D81)</f>
        <v>-715.08486779999998</v>
      </c>
      <c r="E79" s="67">
        <f t="shared" si="98"/>
        <v>-738.79441364000002</v>
      </c>
      <c r="F79" s="67">
        <f t="shared" si="98"/>
        <v>-835.88507279999999</v>
      </c>
      <c r="G79" s="67">
        <f t="shared" si="98"/>
        <v>-802.05657802999997</v>
      </c>
      <c r="H79" s="67">
        <f>SUM(H80,H81)</f>
        <v>-3206.5920318599997</v>
      </c>
      <c r="I79" s="67">
        <f t="shared" ref="I79:L79" si="99">SUM(I80,I81)</f>
        <v>-784.37706472000002</v>
      </c>
      <c r="J79" s="67">
        <f t="shared" si="99"/>
        <v>-769.55722496999988</v>
      </c>
      <c r="K79" s="67">
        <f t="shared" si="99"/>
        <v>-798.55632179999998</v>
      </c>
      <c r="L79" s="67">
        <f t="shared" si="99"/>
        <v>-854.10142036999991</v>
      </c>
      <c r="M79" s="67">
        <f>SUM(M80,M81)</f>
        <v>-1899.1381307000004</v>
      </c>
      <c r="N79" s="67">
        <f t="shared" ref="N79:O79" si="100">SUM(N80,N81)</f>
        <v>-897.60940917000005</v>
      </c>
      <c r="O79" s="67">
        <f t="shared" si="100"/>
        <v>-1001.5287215300001</v>
      </c>
      <c r="P79" s="10">
        <v>65</v>
      </c>
    </row>
    <row r="80" spans="1:16" ht="12.95" customHeight="1" x14ac:dyDescent="0.2">
      <c r="A80" s="9">
        <v>66</v>
      </c>
      <c r="B80" s="40" t="s">
        <v>70</v>
      </c>
      <c r="C80" s="69">
        <f t="shared" ref="C80:C81" si="101">SUM(D80,E80,F80,G80)</f>
        <v>-3038.1297097800002</v>
      </c>
      <c r="D80" s="65">
        <v>-702.97748287000002</v>
      </c>
      <c r="E80" s="65">
        <v>-725.28904020000004</v>
      </c>
      <c r="F80" s="65">
        <v>-822.01272291999999</v>
      </c>
      <c r="G80" s="65">
        <v>-787.85046378999994</v>
      </c>
      <c r="H80" s="69">
        <f t="shared" ref="H80:H81" si="102">SUM(I80,J80,K80,L80)</f>
        <v>-3147.5612622299996</v>
      </c>
      <c r="I80" s="66">
        <v>-770.04737475000002</v>
      </c>
      <c r="J80" s="66">
        <v>-755.14685797999994</v>
      </c>
      <c r="K80" s="66">
        <v>-783.61916785999995</v>
      </c>
      <c r="L80" s="66">
        <v>-838.74786163999988</v>
      </c>
      <c r="M80" s="69">
        <f t="shared" ref="M80:M81" si="103">SUM(N80,O80)</f>
        <v>-1866.2748577800003</v>
      </c>
      <c r="N80" s="66">
        <v>-881.40616022000006</v>
      </c>
      <c r="O80" s="66">
        <v>-984.8686975600001</v>
      </c>
      <c r="P80" s="10">
        <v>66</v>
      </c>
    </row>
    <row r="81" spans="1:16" ht="12.95" customHeight="1" x14ac:dyDescent="0.2">
      <c r="A81" s="9">
        <v>67</v>
      </c>
      <c r="B81" s="40" t="s">
        <v>69</v>
      </c>
      <c r="C81" s="69">
        <f t="shared" si="101"/>
        <v>-53.691222489999994</v>
      </c>
      <c r="D81" s="66">
        <v>-12.107384929999998</v>
      </c>
      <c r="E81" s="66">
        <v>-13.50537344</v>
      </c>
      <c r="F81" s="66">
        <v>-13.87234988</v>
      </c>
      <c r="G81" s="66">
        <v>-14.20611424</v>
      </c>
      <c r="H81" s="69">
        <f t="shared" si="102"/>
        <v>-59.030769629999995</v>
      </c>
      <c r="I81" s="66">
        <v>-14.32968997</v>
      </c>
      <c r="J81" s="66">
        <v>-14.41036699</v>
      </c>
      <c r="K81" s="66">
        <v>-14.93715394</v>
      </c>
      <c r="L81" s="66">
        <v>-15.35355873</v>
      </c>
      <c r="M81" s="69">
        <f t="shared" si="103"/>
        <v>-32.86327292</v>
      </c>
      <c r="N81" s="66">
        <v>-16.203248949999999</v>
      </c>
      <c r="O81" s="66">
        <v>-16.660023970000001</v>
      </c>
      <c r="P81" s="10">
        <v>67</v>
      </c>
    </row>
    <row r="82" spans="1:16" ht="15" customHeight="1" x14ac:dyDescent="0.2">
      <c r="A82" s="9">
        <v>68</v>
      </c>
      <c r="B82" s="30" t="s">
        <v>71</v>
      </c>
      <c r="C82" s="94">
        <f>SUM(C83,C84)</f>
        <v>14763.264567310003</v>
      </c>
      <c r="D82" s="94">
        <f t="shared" ref="D82:G82" si="104">SUM(D83,D84)</f>
        <v>3685.3411225699992</v>
      </c>
      <c r="E82" s="94">
        <f t="shared" si="104"/>
        <v>3845.9512080399995</v>
      </c>
      <c r="F82" s="94">
        <f t="shared" si="104"/>
        <v>3529.3014737000003</v>
      </c>
      <c r="G82" s="94">
        <f t="shared" si="104"/>
        <v>3702.670763000001</v>
      </c>
      <c r="H82" s="94">
        <f>SUM(H83,H84)</f>
        <v>16231.627686819997</v>
      </c>
      <c r="I82" s="94">
        <f t="shared" ref="I82:L82" si="105">SUM(I83,I84)</f>
        <v>4058.4850602399993</v>
      </c>
      <c r="J82" s="94">
        <f t="shared" si="105"/>
        <v>4086.2277174100009</v>
      </c>
      <c r="K82" s="94">
        <f t="shared" si="105"/>
        <v>3962.8845161600002</v>
      </c>
      <c r="L82" s="94">
        <f t="shared" si="105"/>
        <v>4124.0303930099999</v>
      </c>
      <c r="M82" s="94">
        <f>SUM(M83,M84)</f>
        <v>9355.9041628400009</v>
      </c>
      <c r="N82" s="94">
        <f t="shared" ref="N82:O82" si="106">SUM(N83,N84)</f>
        <v>4646.7327162399997</v>
      </c>
      <c r="O82" s="94">
        <f t="shared" si="106"/>
        <v>4709.1714465999994</v>
      </c>
      <c r="P82" s="10">
        <v>68</v>
      </c>
    </row>
    <row r="83" spans="1:16" ht="13.5" customHeight="1" x14ac:dyDescent="0.2">
      <c r="A83" s="9">
        <v>69</v>
      </c>
      <c r="B83" s="32" t="s">
        <v>10</v>
      </c>
      <c r="C83" s="69">
        <f>SUM(C86,C149,C170,C177,C180,C192,C209,C213,C218,C267,C276)</f>
        <v>20428.440609400004</v>
      </c>
      <c r="D83" s="69">
        <f t="shared" ref="D83:G83" si="107">SUM(D86,D149,D170,D177,D180,D192,D209,D213,D218,D267,D276)</f>
        <v>5029.3731724599993</v>
      </c>
      <c r="E83" s="69">
        <f t="shared" si="107"/>
        <v>5086.7007163999997</v>
      </c>
      <c r="F83" s="69">
        <f t="shared" si="107"/>
        <v>5063.0241011400003</v>
      </c>
      <c r="G83" s="69">
        <f t="shared" si="107"/>
        <v>5249.3426194000012</v>
      </c>
      <c r="H83" s="69">
        <f>SUM(H86,H149,H170,H177,H180,H192,H209,H213,H218,H267,H276)</f>
        <v>21982.469454759997</v>
      </c>
      <c r="I83" s="69">
        <f t="shared" ref="I83:L83" si="108">SUM(I86,I149,I170,I177,I180,I192,I209,I213,I218,I267,I276)</f>
        <v>5494.0692082399992</v>
      </c>
      <c r="J83" s="69">
        <f t="shared" si="108"/>
        <v>5337.0220658000007</v>
      </c>
      <c r="K83" s="69">
        <f t="shared" si="108"/>
        <v>5485.9050803400005</v>
      </c>
      <c r="L83" s="69">
        <f t="shared" si="108"/>
        <v>5665.4731003799998</v>
      </c>
      <c r="M83" s="69">
        <f>SUM(M86,M149,M170,M177,M180,M192,M209,M213,M218,M267,M276)</f>
        <v>12179.71816258</v>
      </c>
      <c r="N83" s="69">
        <f t="shared" ref="N83:O83" si="109">SUM(N86,N149,N170,N177,N180,N192,N209,N213,N218,N267,N276)</f>
        <v>5998.5380345499998</v>
      </c>
      <c r="O83" s="69">
        <f t="shared" si="109"/>
        <v>6181.1801280299997</v>
      </c>
      <c r="P83" s="10">
        <v>69</v>
      </c>
    </row>
    <row r="84" spans="1:16" ht="13.5" customHeight="1" x14ac:dyDescent="0.2">
      <c r="A84" s="9">
        <v>70</v>
      </c>
      <c r="B84" s="32" t="s">
        <v>11</v>
      </c>
      <c r="C84" s="69">
        <f>SUM(C87,C150,C173,C178,C185,C197,C210,C214,C219,C268,C279)</f>
        <v>-5665.1760420900009</v>
      </c>
      <c r="D84" s="69">
        <f t="shared" ref="D84:G84" si="110">SUM(D87,D150,D173,D178,D185,D197,D210,D214,D219,D268,D279)</f>
        <v>-1344.0320498899998</v>
      </c>
      <c r="E84" s="69">
        <f t="shared" si="110"/>
        <v>-1240.7495083600002</v>
      </c>
      <c r="F84" s="69">
        <f t="shared" si="110"/>
        <v>-1533.72262744</v>
      </c>
      <c r="G84" s="69">
        <f t="shared" si="110"/>
        <v>-1546.6718564</v>
      </c>
      <c r="H84" s="69">
        <f>SUM(H87,H150,H173,H178,H185,H197,H210,H214,H219,H268,H279)</f>
        <v>-5750.84176794</v>
      </c>
      <c r="I84" s="69">
        <f t="shared" ref="I84:L84" si="111">SUM(I87,I150,I173,I178,I185,I197,I210,I214,I219,I268,I279)</f>
        <v>-1435.5841480000001</v>
      </c>
      <c r="J84" s="69">
        <f t="shared" si="111"/>
        <v>-1250.7943483900001</v>
      </c>
      <c r="K84" s="69">
        <f t="shared" si="111"/>
        <v>-1523.0205641800001</v>
      </c>
      <c r="L84" s="69">
        <f t="shared" si="111"/>
        <v>-1541.4427073699997</v>
      </c>
      <c r="M84" s="69">
        <f>SUM(M87,M150,M173,M178,M185,M197,M210,M214,M219,M268,M279)</f>
        <v>-2823.8139997399999</v>
      </c>
      <c r="N84" s="69">
        <f t="shared" ref="N84:O84" si="112">SUM(N87,N150,N173,N178,N185,N197,N210,N214,N219,N268,N279)</f>
        <v>-1351.8053183100001</v>
      </c>
      <c r="O84" s="69">
        <f t="shared" si="112"/>
        <v>-1472.0086814299998</v>
      </c>
      <c r="P84" s="10">
        <v>70</v>
      </c>
    </row>
    <row r="85" spans="1:16" ht="13.5" customHeight="1" x14ac:dyDescent="0.2">
      <c r="A85" s="9">
        <v>71</v>
      </c>
      <c r="B85" s="34" t="s">
        <v>72</v>
      </c>
      <c r="C85" s="95">
        <f>SUM(C86,C87)</f>
        <v>6176.8363235100005</v>
      </c>
      <c r="D85" s="95">
        <f t="shared" ref="D85:G85" si="113">SUM(D86,D87)</f>
        <v>1581.8223630499995</v>
      </c>
      <c r="E85" s="95">
        <f t="shared" si="113"/>
        <v>1549.8958770299996</v>
      </c>
      <c r="F85" s="95">
        <f t="shared" si="113"/>
        <v>1436.2356213699995</v>
      </c>
      <c r="G85" s="95">
        <f t="shared" si="113"/>
        <v>1608.8824620599999</v>
      </c>
      <c r="H85" s="95">
        <f>SUM(H86,H87)</f>
        <v>7517.5273062400001</v>
      </c>
      <c r="I85" s="95">
        <f t="shared" ref="I85:L85" si="114">SUM(I86,I87)</f>
        <v>1842.8179257100001</v>
      </c>
      <c r="J85" s="95">
        <f t="shared" si="114"/>
        <v>1835.4549645999996</v>
      </c>
      <c r="K85" s="95">
        <f t="shared" si="114"/>
        <v>1853.1856712900001</v>
      </c>
      <c r="L85" s="95">
        <f t="shared" si="114"/>
        <v>1986.0687446400002</v>
      </c>
      <c r="M85" s="95">
        <f>SUM(M86,M87)</f>
        <v>4442.8779698999997</v>
      </c>
      <c r="N85" s="95">
        <f t="shared" ref="N85:O85" si="115">SUM(N86,N87)</f>
        <v>2113.22274251</v>
      </c>
      <c r="O85" s="95">
        <f t="shared" si="115"/>
        <v>2329.6552273900002</v>
      </c>
      <c r="P85" s="10">
        <v>71</v>
      </c>
    </row>
    <row r="86" spans="1:16" ht="12.95" customHeight="1" x14ac:dyDescent="0.2">
      <c r="A86" s="9">
        <v>72</v>
      </c>
      <c r="B86" s="32" t="s">
        <v>10</v>
      </c>
      <c r="C86" s="69">
        <f>SUM(C89,C92,C95)</f>
        <v>8998.5047404199995</v>
      </c>
      <c r="D86" s="69">
        <f t="shared" ref="D86:G87" si="116">SUM(D89,D92,D95)</f>
        <v>2162.1742671699994</v>
      </c>
      <c r="E86" s="69">
        <f t="shared" si="116"/>
        <v>2188.4604471599996</v>
      </c>
      <c r="F86" s="69">
        <f t="shared" si="116"/>
        <v>2319.6424377599997</v>
      </c>
      <c r="G86" s="69">
        <f t="shared" si="116"/>
        <v>2328.2275883299999</v>
      </c>
      <c r="H86" s="69">
        <f>SUM(H89,H92,H95)</f>
        <v>10255.86952446</v>
      </c>
      <c r="I86" s="69">
        <f t="shared" ref="I86:L87" si="117">SUM(I89,I92,I95)</f>
        <v>2521.29239078</v>
      </c>
      <c r="J86" s="69">
        <f t="shared" si="117"/>
        <v>2461.3576998099998</v>
      </c>
      <c r="K86" s="69">
        <f t="shared" si="117"/>
        <v>2615.7722659900001</v>
      </c>
      <c r="L86" s="69">
        <f t="shared" si="117"/>
        <v>2657.4471678800001</v>
      </c>
      <c r="M86" s="69">
        <f>SUM(M89,M92,M95)</f>
        <v>5817.9101502799995</v>
      </c>
      <c r="N86" s="69">
        <f t="shared" ref="N86:O87" si="118">SUM(N89,N92,N95)</f>
        <v>2730.7987342900001</v>
      </c>
      <c r="O86" s="69">
        <f t="shared" si="118"/>
        <v>3087.1114159900003</v>
      </c>
      <c r="P86" s="10">
        <v>72</v>
      </c>
    </row>
    <row r="87" spans="1:16" ht="12.95" customHeight="1" x14ac:dyDescent="0.2">
      <c r="A87" s="9">
        <v>73</v>
      </c>
      <c r="B87" s="32" t="s">
        <v>11</v>
      </c>
      <c r="C87" s="69">
        <f>SUM(C90,C93,C96)</f>
        <v>-2821.6684169099995</v>
      </c>
      <c r="D87" s="69">
        <f t="shared" si="116"/>
        <v>-580.35190411999997</v>
      </c>
      <c r="E87" s="69">
        <f t="shared" si="116"/>
        <v>-638.56457012999999</v>
      </c>
      <c r="F87" s="69">
        <f t="shared" si="116"/>
        <v>-883.40681639000002</v>
      </c>
      <c r="G87" s="69">
        <f t="shared" si="116"/>
        <v>-719.34512627000004</v>
      </c>
      <c r="H87" s="69">
        <f>SUM(H90,H93,H96)</f>
        <v>-2738.3422182200002</v>
      </c>
      <c r="I87" s="69">
        <f t="shared" si="117"/>
        <v>-678.47446507000006</v>
      </c>
      <c r="J87" s="69">
        <f t="shared" si="117"/>
        <v>-625.90273521000006</v>
      </c>
      <c r="K87" s="69">
        <f t="shared" si="117"/>
        <v>-762.58659469999998</v>
      </c>
      <c r="L87" s="69">
        <f t="shared" si="117"/>
        <v>-671.37842323999996</v>
      </c>
      <c r="M87" s="69">
        <f>SUM(M90,M93,M96)</f>
        <v>-1375.03218038</v>
      </c>
      <c r="N87" s="69">
        <f t="shared" si="118"/>
        <v>-617.57599177999998</v>
      </c>
      <c r="O87" s="69">
        <f t="shared" si="118"/>
        <v>-757.45618860000002</v>
      </c>
      <c r="P87" s="10">
        <v>73</v>
      </c>
    </row>
    <row r="88" spans="1:16" ht="12.95" customHeight="1" x14ac:dyDescent="0.2">
      <c r="A88" s="9">
        <v>74</v>
      </c>
      <c r="B88" s="40" t="s">
        <v>73</v>
      </c>
      <c r="C88" s="69">
        <f>SUM(C89,C90)</f>
        <v>2938.4446154699999</v>
      </c>
      <c r="D88" s="69">
        <f t="shared" ref="D88:G88" si="119">SUM(D89,D90)</f>
        <v>758.21584272999951</v>
      </c>
      <c r="E88" s="69">
        <f t="shared" si="119"/>
        <v>701.16669912999998</v>
      </c>
      <c r="F88" s="69">
        <f t="shared" si="119"/>
        <v>741.08738265999989</v>
      </c>
      <c r="G88" s="69">
        <f t="shared" si="119"/>
        <v>737.97469094999997</v>
      </c>
      <c r="H88" s="69">
        <f>SUM(H89,H90)</f>
        <v>3070.6864886300004</v>
      </c>
      <c r="I88" s="69">
        <f t="shared" ref="I88:L88" si="120">SUM(I89,I90)</f>
        <v>770.63368730999991</v>
      </c>
      <c r="J88" s="69">
        <f t="shared" si="120"/>
        <v>708.52787461999992</v>
      </c>
      <c r="K88" s="69">
        <f t="shared" si="120"/>
        <v>773.29058598000006</v>
      </c>
      <c r="L88" s="69">
        <f t="shared" si="120"/>
        <v>818.23434072000009</v>
      </c>
      <c r="M88" s="69">
        <f>SUM(M89,M90)</f>
        <v>1821.5402150699999</v>
      </c>
      <c r="N88" s="69">
        <f t="shared" ref="N88:O88" si="121">SUM(N89,N90)</f>
        <v>912.82603679999988</v>
      </c>
      <c r="O88" s="69">
        <f t="shared" si="121"/>
        <v>908.71417827000005</v>
      </c>
      <c r="P88" s="10">
        <v>74</v>
      </c>
    </row>
    <row r="89" spans="1:16" ht="12.95" customHeight="1" x14ac:dyDescent="0.2">
      <c r="A89" s="9">
        <v>75</v>
      </c>
      <c r="B89" s="32" t="s">
        <v>10</v>
      </c>
      <c r="C89" s="69">
        <f>SUM(C101,C119,C139)</f>
        <v>3078.95038875</v>
      </c>
      <c r="D89" s="69">
        <f t="shared" ref="D89:G89" si="122">SUM(D101,D119,D139)</f>
        <v>792.87754623999956</v>
      </c>
      <c r="E89" s="69">
        <f t="shared" si="122"/>
        <v>736.91736969999999</v>
      </c>
      <c r="F89" s="69">
        <f t="shared" si="122"/>
        <v>777.07490928999994</v>
      </c>
      <c r="G89" s="69">
        <f t="shared" si="122"/>
        <v>772.08056351999994</v>
      </c>
      <c r="H89" s="69">
        <f>SUM(H101,H119,H139)</f>
        <v>3202.7619155200005</v>
      </c>
      <c r="I89" s="69">
        <f t="shared" ref="I89:L89" si="123">SUM(I101,I119,I139)</f>
        <v>803.21568861999992</v>
      </c>
      <c r="J89" s="69">
        <f t="shared" si="123"/>
        <v>742.13350495999998</v>
      </c>
      <c r="K89" s="69">
        <f t="shared" si="123"/>
        <v>807.11886101000005</v>
      </c>
      <c r="L89" s="69">
        <f t="shared" si="123"/>
        <v>850.29386093000005</v>
      </c>
      <c r="M89" s="69">
        <f>SUM(M101,M119,M139)</f>
        <v>1883.7565888199999</v>
      </c>
      <c r="N89" s="69">
        <f t="shared" ref="N89:O89" si="124">SUM(N101,N119,N139)</f>
        <v>943.45311802999993</v>
      </c>
      <c r="O89" s="69">
        <f t="shared" si="124"/>
        <v>940.30347079000001</v>
      </c>
      <c r="P89" s="10">
        <v>75</v>
      </c>
    </row>
    <row r="90" spans="1:16" ht="12.95" customHeight="1" x14ac:dyDescent="0.2">
      <c r="A90" s="9">
        <v>76</v>
      </c>
      <c r="B90" s="32" t="s">
        <v>11</v>
      </c>
      <c r="C90" s="69">
        <f>SUM(C102,C122,C140)</f>
        <v>-140.50577328</v>
      </c>
      <c r="D90" s="69">
        <f t="shared" ref="D90:G90" si="125">SUM(D102,D122,D140)</f>
        <v>-34.661703510000002</v>
      </c>
      <c r="E90" s="69">
        <f t="shared" si="125"/>
        <v>-35.750670569999997</v>
      </c>
      <c r="F90" s="69">
        <f t="shared" si="125"/>
        <v>-35.987526629999998</v>
      </c>
      <c r="G90" s="69">
        <f t="shared" si="125"/>
        <v>-34.105872570000002</v>
      </c>
      <c r="H90" s="69">
        <f>SUM(H102,H122,H140)</f>
        <v>-132.07542689000002</v>
      </c>
      <c r="I90" s="69">
        <f t="shared" ref="I90:L90" si="126">SUM(I102,I122,I140)</f>
        <v>-32.582001310000003</v>
      </c>
      <c r="J90" s="69">
        <f t="shared" si="126"/>
        <v>-33.605630340000005</v>
      </c>
      <c r="K90" s="69">
        <f t="shared" si="126"/>
        <v>-33.82827503</v>
      </c>
      <c r="L90" s="69">
        <f t="shared" si="126"/>
        <v>-32.059520210000002</v>
      </c>
      <c r="M90" s="69">
        <f>SUM(M102,M122,M140)</f>
        <v>-62.216373750000002</v>
      </c>
      <c r="N90" s="69">
        <f t="shared" ref="N90:O90" si="127">SUM(N102,N122,N140)</f>
        <v>-30.627081229999998</v>
      </c>
      <c r="O90" s="69">
        <f t="shared" si="127"/>
        <v>-31.589292520000001</v>
      </c>
      <c r="P90" s="10">
        <v>76</v>
      </c>
    </row>
    <row r="91" spans="1:16" ht="12.95" customHeight="1" x14ac:dyDescent="0.2">
      <c r="A91" s="9">
        <v>77</v>
      </c>
      <c r="B91" s="40" t="s">
        <v>74</v>
      </c>
      <c r="C91" s="69">
        <f>SUM(C92,C93)</f>
        <v>-2047.0429144899995</v>
      </c>
      <c r="D91" s="69">
        <f t="shared" ref="D91:G91" si="128">SUM(D92,D93)</f>
        <v>-382.01929404000003</v>
      </c>
      <c r="E91" s="69">
        <f t="shared" si="128"/>
        <v>-446.40536809000002</v>
      </c>
      <c r="F91" s="69">
        <f t="shared" si="128"/>
        <v>-686.24045292999995</v>
      </c>
      <c r="G91" s="69">
        <f t="shared" si="128"/>
        <v>-532.3777994300001</v>
      </c>
      <c r="H91" s="69">
        <f>SUM(H92,H93)</f>
        <v>-1920.5416503400002</v>
      </c>
      <c r="I91" s="69">
        <f t="shared" ref="I91:L91" si="129">SUM(I92,I93)</f>
        <v>-484.75604428000008</v>
      </c>
      <c r="J91" s="69">
        <f t="shared" si="129"/>
        <v>-427.67022487000003</v>
      </c>
      <c r="K91" s="69">
        <f t="shared" si="129"/>
        <v>-547.91447923999999</v>
      </c>
      <c r="L91" s="69">
        <f t="shared" si="129"/>
        <v>-460.20090195</v>
      </c>
      <c r="M91" s="69">
        <f>SUM(M92,M93)</f>
        <v>-950.74696857000004</v>
      </c>
      <c r="N91" s="69">
        <f t="shared" ref="N91:O91" si="130">SUM(N92,N93)</f>
        <v>-409.44365225000001</v>
      </c>
      <c r="O91" s="69">
        <f t="shared" si="130"/>
        <v>-541.30331632000002</v>
      </c>
      <c r="P91" s="10">
        <v>77</v>
      </c>
    </row>
    <row r="92" spans="1:16" ht="12.95" customHeight="1" x14ac:dyDescent="0.2">
      <c r="A92" s="9">
        <v>78</v>
      </c>
      <c r="B92" s="32" t="s">
        <v>10</v>
      </c>
      <c r="C92" s="69">
        <f>SUM(C104,C126,C143)</f>
        <v>132.00750551000002</v>
      </c>
      <c r="D92" s="69">
        <f t="shared" ref="D92:G93" si="131">SUM(D104,D126,D143)</f>
        <v>32.091712739999998</v>
      </c>
      <c r="E92" s="69">
        <f t="shared" si="131"/>
        <v>37.172603649999999</v>
      </c>
      <c r="F92" s="69">
        <f t="shared" si="131"/>
        <v>35.141511829999999</v>
      </c>
      <c r="G92" s="69">
        <f t="shared" si="131"/>
        <v>27.601677290000001</v>
      </c>
      <c r="H92" s="69">
        <f>SUM(H104,H126,H143)</f>
        <v>167.83149738999998</v>
      </c>
      <c r="I92" s="69">
        <f t="shared" ref="I92:L93" si="132">SUM(I104,I126,I143)</f>
        <v>35.366979659999998</v>
      </c>
      <c r="J92" s="69">
        <f t="shared" si="132"/>
        <v>40.566565060000002</v>
      </c>
      <c r="K92" s="69">
        <f t="shared" si="132"/>
        <v>47.060866699999998</v>
      </c>
      <c r="L92" s="69">
        <f t="shared" si="132"/>
        <v>44.837085970000004</v>
      </c>
      <c r="M92" s="69">
        <f>SUM(M104,M126,M143)</f>
        <v>71.148765419999989</v>
      </c>
      <c r="N92" s="69">
        <f t="shared" ref="N92:O93" si="133">SUM(N104,N126,N143)</f>
        <v>31.375916029999999</v>
      </c>
      <c r="O92" s="69">
        <f t="shared" si="133"/>
        <v>39.772849389999998</v>
      </c>
      <c r="P92" s="10">
        <v>78</v>
      </c>
    </row>
    <row r="93" spans="1:16" ht="12.95" customHeight="1" x14ac:dyDescent="0.2">
      <c r="A93" s="9">
        <v>79</v>
      </c>
      <c r="B93" s="32" t="s">
        <v>11</v>
      </c>
      <c r="C93" s="69">
        <f>SUM(C105,C127,C144)</f>
        <v>-2179.0504199999996</v>
      </c>
      <c r="D93" s="69">
        <f t="shared" si="131"/>
        <v>-414.11100678000003</v>
      </c>
      <c r="E93" s="69">
        <f t="shared" si="131"/>
        <v>-483.57797174000001</v>
      </c>
      <c r="F93" s="69">
        <f t="shared" si="131"/>
        <v>-721.38196475999996</v>
      </c>
      <c r="G93" s="69">
        <f t="shared" si="131"/>
        <v>-559.97947672000009</v>
      </c>
      <c r="H93" s="69">
        <f>SUM(H105,H127,H144)</f>
        <v>-2088.3731477300003</v>
      </c>
      <c r="I93" s="69">
        <f t="shared" si="132"/>
        <v>-520.12302394000005</v>
      </c>
      <c r="J93" s="69">
        <f t="shared" si="132"/>
        <v>-468.23678993000004</v>
      </c>
      <c r="K93" s="69">
        <f t="shared" si="132"/>
        <v>-594.97534594000001</v>
      </c>
      <c r="L93" s="69">
        <f t="shared" si="132"/>
        <v>-505.03798791999998</v>
      </c>
      <c r="M93" s="69">
        <f>SUM(M105,M127,M144)</f>
        <v>-1021.8957339900001</v>
      </c>
      <c r="N93" s="69">
        <f t="shared" si="133"/>
        <v>-440.81956828</v>
      </c>
      <c r="O93" s="69">
        <f t="shared" si="133"/>
        <v>-581.07616571000005</v>
      </c>
      <c r="P93" s="10">
        <v>79</v>
      </c>
    </row>
    <row r="94" spans="1:16" ht="12.95" customHeight="1" x14ac:dyDescent="0.2">
      <c r="A94" s="9">
        <v>80</v>
      </c>
      <c r="B94" s="40" t="s">
        <v>75</v>
      </c>
      <c r="C94" s="69">
        <f>SUM(C95,C96)</f>
        <v>5285.4346225299996</v>
      </c>
      <c r="D94" s="69">
        <f t="shared" ref="D94:G94" si="134">SUM(D95,D96)</f>
        <v>1205.62581436</v>
      </c>
      <c r="E94" s="69">
        <f t="shared" si="134"/>
        <v>1295.1345459899999</v>
      </c>
      <c r="F94" s="69">
        <f t="shared" si="134"/>
        <v>1381.3886916399999</v>
      </c>
      <c r="G94" s="69">
        <f t="shared" si="134"/>
        <v>1403.28557054</v>
      </c>
      <c r="H94" s="69">
        <f>SUM(H95,H96)</f>
        <v>6367.3824679499994</v>
      </c>
      <c r="I94" s="69">
        <f t="shared" ref="I94:L94" si="135">SUM(I95,I96)</f>
        <v>1556.9402826800001</v>
      </c>
      <c r="J94" s="69">
        <f t="shared" si="135"/>
        <v>1554.5973148499997</v>
      </c>
      <c r="K94" s="69">
        <f t="shared" si="135"/>
        <v>1627.80956455</v>
      </c>
      <c r="L94" s="69">
        <f t="shared" si="135"/>
        <v>1628.0353058699998</v>
      </c>
      <c r="M94" s="69">
        <f>SUM(M95,M96)</f>
        <v>3572.0847233999998</v>
      </c>
      <c r="N94" s="69">
        <f t="shared" ref="N94:O94" si="136">SUM(N95,N96)</f>
        <v>1609.8403579600001</v>
      </c>
      <c r="O94" s="69">
        <f t="shared" si="136"/>
        <v>1962.2443654400004</v>
      </c>
      <c r="P94" s="10">
        <v>80</v>
      </c>
    </row>
    <row r="95" spans="1:16" ht="12.95" customHeight="1" x14ac:dyDescent="0.2">
      <c r="A95" s="9">
        <v>81</v>
      </c>
      <c r="B95" s="32" t="s">
        <v>10</v>
      </c>
      <c r="C95" s="69">
        <f>SUM(C110,C129,C146)</f>
        <v>5787.5468461599994</v>
      </c>
      <c r="D95" s="69">
        <f t="shared" ref="D95:G95" si="137">SUM(D110,D129,D146)</f>
        <v>1337.2050081899999</v>
      </c>
      <c r="E95" s="69">
        <f t="shared" si="137"/>
        <v>1414.3704738099998</v>
      </c>
      <c r="F95" s="69">
        <f t="shared" si="137"/>
        <v>1507.4260166399999</v>
      </c>
      <c r="G95" s="69">
        <f t="shared" si="137"/>
        <v>1528.54534752</v>
      </c>
      <c r="H95" s="69">
        <f>SUM(H110,H129,H146)</f>
        <v>6885.2761115499998</v>
      </c>
      <c r="I95" s="69">
        <f t="shared" ref="I95:L95" si="138">SUM(I110,I129,I146)</f>
        <v>1682.7097225</v>
      </c>
      <c r="J95" s="69">
        <f t="shared" si="138"/>
        <v>1678.6576297899996</v>
      </c>
      <c r="K95" s="69">
        <f t="shared" si="138"/>
        <v>1761.5925382800001</v>
      </c>
      <c r="L95" s="69">
        <f t="shared" si="138"/>
        <v>1762.3162209799998</v>
      </c>
      <c r="M95" s="69">
        <f>SUM(M110,M129,M146)</f>
        <v>3863.0047960399997</v>
      </c>
      <c r="N95" s="69">
        <f t="shared" ref="N95:O95" si="139">SUM(N110,N129,N146)</f>
        <v>1755.9697002300002</v>
      </c>
      <c r="O95" s="69">
        <f t="shared" si="139"/>
        <v>2107.0350958100003</v>
      </c>
      <c r="P95" s="10">
        <v>81</v>
      </c>
    </row>
    <row r="96" spans="1:16" ht="12.95" customHeight="1" x14ac:dyDescent="0.2">
      <c r="A96" s="9">
        <v>82</v>
      </c>
      <c r="B96" s="32" t="s">
        <v>11</v>
      </c>
      <c r="C96" s="69">
        <f>SUM(C114,C132,C147)</f>
        <v>-502.1122236299999</v>
      </c>
      <c r="D96" s="69">
        <f t="shared" ref="D96:G96" si="140">SUM(D114,D132,D147)</f>
        <v>-131.57919382999998</v>
      </c>
      <c r="E96" s="69">
        <f t="shared" si="140"/>
        <v>-119.23592782</v>
      </c>
      <c r="F96" s="69">
        <f t="shared" si="140"/>
        <v>-126.03732500000001</v>
      </c>
      <c r="G96" s="69">
        <f t="shared" si="140"/>
        <v>-125.25977698</v>
      </c>
      <c r="H96" s="69">
        <f>SUM(H114,H132,H147)</f>
        <v>-517.89364360000002</v>
      </c>
      <c r="I96" s="69">
        <f t="shared" ref="I96:L96" si="141">SUM(I114,I132,I147)</f>
        <v>-125.76943982</v>
      </c>
      <c r="J96" s="69">
        <f t="shared" si="141"/>
        <v>-124.06031494000001</v>
      </c>
      <c r="K96" s="69">
        <f t="shared" si="141"/>
        <v>-133.78297373000001</v>
      </c>
      <c r="L96" s="69">
        <f t="shared" si="141"/>
        <v>-134.28091511</v>
      </c>
      <c r="M96" s="69">
        <f>SUM(M114,M132,M147)</f>
        <v>-290.92007264</v>
      </c>
      <c r="N96" s="69">
        <f t="shared" ref="N96:O96" si="142">SUM(N114,N132,N147)</f>
        <v>-146.12934227</v>
      </c>
      <c r="O96" s="69">
        <f t="shared" si="142"/>
        <v>-144.79073037000001</v>
      </c>
      <c r="P96" s="10">
        <v>82</v>
      </c>
    </row>
    <row r="97" spans="1:16" ht="12.95" customHeight="1" x14ac:dyDescent="0.2">
      <c r="A97" s="9">
        <v>83</v>
      </c>
      <c r="B97" s="35" t="s">
        <v>76</v>
      </c>
      <c r="C97" s="95">
        <f>SUM(C98,C99)</f>
        <v>3570.7827193800003</v>
      </c>
      <c r="D97" s="95">
        <f t="shared" ref="D97:G97" si="143">SUM(D98,D99)</f>
        <v>913.83541941999988</v>
      </c>
      <c r="E97" s="95">
        <f t="shared" si="143"/>
        <v>923.38988093999978</v>
      </c>
      <c r="F97" s="95">
        <f t="shared" si="143"/>
        <v>774.63253579999991</v>
      </c>
      <c r="G97" s="95">
        <f t="shared" si="143"/>
        <v>958.92488321999997</v>
      </c>
      <c r="H97" s="95">
        <f>SUM(H98,H99)</f>
        <v>4686.6752635299999</v>
      </c>
      <c r="I97" s="95">
        <f t="shared" ref="I97:L97" si="144">SUM(I98,I99)</f>
        <v>1138.8215231499998</v>
      </c>
      <c r="J97" s="95">
        <f t="shared" si="144"/>
        <v>1184.3089167099997</v>
      </c>
      <c r="K97" s="95">
        <f t="shared" si="144"/>
        <v>1133.2221435000001</v>
      </c>
      <c r="L97" s="95">
        <f t="shared" si="144"/>
        <v>1230.32268017</v>
      </c>
      <c r="M97" s="95">
        <f>SUM(M98,M99)</f>
        <v>2764.98309144</v>
      </c>
      <c r="N97" s="95">
        <f t="shared" ref="N97:O97" si="145">SUM(N98,N99)</f>
        <v>1282.2091368700001</v>
      </c>
      <c r="O97" s="95">
        <f t="shared" si="145"/>
        <v>1482.7739545700001</v>
      </c>
      <c r="P97" s="10">
        <v>83</v>
      </c>
    </row>
    <row r="98" spans="1:16" ht="12.95" customHeight="1" x14ac:dyDescent="0.2">
      <c r="A98" s="9">
        <v>84</v>
      </c>
      <c r="B98" s="32" t="s">
        <v>10</v>
      </c>
      <c r="C98" s="69">
        <f>SUM(C101,C104,C110)</f>
        <v>5648.03739038</v>
      </c>
      <c r="D98" s="69">
        <f t="shared" ref="D98:G98" si="146">SUM(D101,D104,D110)</f>
        <v>1305.5513614199999</v>
      </c>
      <c r="E98" s="69">
        <f t="shared" si="146"/>
        <v>1380.5009579399998</v>
      </c>
      <c r="F98" s="69">
        <f t="shared" si="146"/>
        <v>1471.5835207999999</v>
      </c>
      <c r="G98" s="69">
        <f t="shared" si="146"/>
        <v>1490.40155022</v>
      </c>
      <c r="H98" s="69">
        <f>SUM(H101,H104,H110)</f>
        <v>6730.8341615299996</v>
      </c>
      <c r="I98" s="69">
        <f t="shared" ref="I98:L98" si="147">SUM(I101,I104,I110)</f>
        <v>1649.21741215</v>
      </c>
      <c r="J98" s="69">
        <f t="shared" si="147"/>
        <v>1641.0500017099998</v>
      </c>
      <c r="K98" s="69">
        <f t="shared" si="147"/>
        <v>1717.5860695000001</v>
      </c>
      <c r="L98" s="69">
        <f t="shared" si="147"/>
        <v>1722.9806781699999</v>
      </c>
      <c r="M98" s="69">
        <f>SUM(M101,M104,M110)</f>
        <v>3775.1188814399998</v>
      </c>
      <c r="N98" s="69">
        <f t="shared" ref="N98:O98" si="148">SUM(N101,N104,N110)</f>
        <v>1716.7887348700001</v>
      </c>
      <c r="O98" s="69">
        <f t="shared" si="148"/>
        <v>2058.3301465700001</v>
      </c>
      <c r="P98" s="10">
        <v>84</v>
      </c>
    </row>
    <row r="99" spans="1:16" ht="12.95" customHeight="1" x14ac:dyDescent="0.2">
      <c r="A99" s="9">
        <v>85</v>
      </c>
      <c r="B99" s="32" t="s">
        <v>11</v>
      </c>
      <c r="C99" s="69">
        <f>SUM(C102,C105,C114)</f>
        <v>-2077.2546709999997</v>
      </c>
      <c r="D99" s="69">
        <f t="shared" ref="D99:G99" si="149">SUM(D102,D105,D114)</f>
        <v>-391.71594199999998</v>
      </c>
      <c r="E99" s="69">
        <f t="shared" si="149"/>
        <v>-457.11107699999997</v>
      </c>
      <c r="F99" s="69">
        <f t="shared" si="149"/>
        <v>-696.95098499999995</v>
      </c>
      <c r="G99" s="69">
        <f t="shared" si="149"/>
        <v>-531.47666700000002</v>
      </c>
      <c r="H99" s="69">
        <f>SUM(H102,H105,H114)</f>
        <v>-2044.1588980000001</v>
      </c>
      <c r="I99" s="69">
        <f t="shared" ref="I99:L99" si="150">SUM(I102,I105,I114)</f>
        <v>-510.39588900000001</v>
      </c>
      <c r="J99" s="69">
        <f t="shared" si="150"/>
        <v>-456.74108500000006</v>
      </c>
      <c r="K99" s="69">
        <f t="shared" si="150"/>
        <v>-584.36392599999999</v>
      </c>
      <c r="L99" s="69">
        <f t="shared" si="150"/>
        <v>-492.65799799999996</v>
      </c>
      <c r="M99" s="69">
        <f>SUM(M102,M105,M114)</f>
        <v>-1010.13579</v>
      </c>
      <c r="N99" s="69">
        <f t="shared" ref="N99:O99" si="151">SUM(N102,N105,N114)</f>
        <v>-434.57959800000003</v>
      </c>
      <c r="O99" s="69">
        <f t="shared" si="151"/>
        <v>-575.55619200000001</v>
      </c>
      <c r="P99" s="10">
        <v>85</v>
      </c>
    </row>
    <row r="100" spans="1:16" ht="12.95" customHeight="1" x14ac:dyDescent="0.2">
      <c r="A100" s="9">
        <v>86</v>
      </c>
      <c r="B100" s="36" t="s">
        <v>77</v>
      </c>
      <c r="C100" s="69">
        <f>SUM(C101,C102)</f>
        <v>0</v>
      </c>
      <c r="D100" s="69">
        <f t="shared" ref="D100:G100" si="152">SUM(D101,D102)</f>
        <v>0</v>
      </c>
      <c r="E100" s="69">
        <f t="shared" si="152"/>
        <v>0</v>
      </c>
      <c r="F100" s="69">
        <f t="shared" si="152"/>
        <v>0</v>
      </c>
      <c r="G100" s="69">
        <f t="shared" si="152"/>
        <v>0</v>
      </c>
      <c r="H100" s="69">
        <f>SUM(H101,H102)</f>
        <v>0</v>
      </c>
      <c r="I100" s="69">
        <f t="shared" ref="I100:L100" si="153">SUM(I101,I102)</f>
        <v>0</v>
      </c>
      <c r="J100" s="69">
        <f t="shared" si="153"/>
        <v>0</v>
      </c>
      <c r="K100" s="69">
        <f t="shared" si="153"/>
        <v>0</v>
      </c>
      <c r="L100" s="69">
        <f t="shared" si="153"/>
        <v>0</v>
      </c>
      <c r="M100" s="69">
        <f>SUM(M101,M102)</f>
        <v>0</v>
      </c>
      <c r="N100" s="69">
        <f t="shared" ref="N100:O100" si="154">SUM(N101,N102)</f>
        <v>0</v>
      </c>
      <c r="O100" s="69">
        <f t="shared" si="154"/>
        <v>0</v>
      </c>
      <c r="P100" s="10">
        <v>86</v>
      </c>
    </row>
    <row r="101" spans="1:16" ht="12.95" customHeight="1" x14ac:dyDescent="0.2">
      <c r="A101" s="9">
        <v>87</v>
      </c>
      <c r="B101" s="32" t="s">
        <v>10</v>
      </c>
      <c r="C101" s="69">
        <f t="shared" ref="C101:C102" si="155">SUM(D101,E101,F101,G101)</f>
        <v>0</v>
      </c>
      <c r="D101" s="68">
        <v>0</v>
      </c>
      <c r="E101" s="68">
        <v>0</v>
      </c>
      <c r="F101" s="68">
        <v>0</v>
      </c>
      <c r="G101" s="68">
        <v>0</v>
      </c>
      <c r="H101" s="69">
        <f t="shared" ref="H101:H102" si="156">SUM(I101,J101,K101,L101)</f>
        <v>0</v>
      </c>
      <c r="I101" s="68">
        <v>0</v>
      </c>
      <c r="J101" s="68">
        <v>0</v>
      </c>
      <c r="K101" s="68">
        <v>0</v>
      </c>
      <c r="L101" s="68">
        <v>0</v>
      </c>
      <c r="M101" s="69">
        <f t="shared" ref="M101:M102" si="157">SUM(N101,O101)</f>
        <v>0</v>
      </c>
      <c r="N101" s="68">
        <v>0</v>
      </c>
      <c r="O101" s="68">
        <v>0</v>
      </c>
      <c r="P101" s="10">
        <v>87</v>
      </c>
    </row>
    <row r="102" spans="1:16" ht="12.95" customHeight="1" x14ac:dyDescent="0.2">
      <c r="A102" s="9">
        <v>88</v>
      </c>
      <c r="B102" s="32" t="s">
        <v>11</v>
      </c>
      <c r="C102" s="69">
        <f t="shared" si="155"/>
        <v>0</v>
      </c>
      <c r="D102" s="68">
        <v>0</v>
      </c>
      <c r="E102" s="68">
        <v>0</v>
      </c>
      <c r="F102" s="68">
        <v>0</v>
      </c>
      <c r="G102" s="68">
        <v>0</v>
      </c>
      <c r="H102" s="69">
        <f t="shared" si="156"/>
        <v>0</v>
      </c>
      <c r="I102" s="68">
        <v>0</v>
      </c>
      <c r="J102" s="68">
        <v>0</v>
      </c>
      <c r="K102" s="68">
        <v>0</v>
      </c>
      <c r="L102" s="68">
        <v>0</v>
      </c>
      <c r="M102" s="69">
        <f t="shared" si="157"/>
        <v>0</v>
      </c>
      <c r="N102" s="68">
        <v>0</v>
      </c>
      <c r="O102" s="68">
        <v>0</v>
      </c>
      <c r="P102" s="10">
        <v>88</v>
      </c>
    </row>
    <row r="103" spans="1:16" ht="12.95" customHeight="1" x14ac:dyDescent="0.2">
      <c r="A103" s="9">
        <v>89</v>
      </c>
      <c r="B103" s="36" t="s">
        <v>78</v>
      </c>
      <c r="C103" s="69">
        <f>SUM(C104,C105)</f>
        <v>-2077.2546709999997</v>
      </c>
      <c r="D103" s="69">
        <f t="shared" ref="D103:G103" si="158">SUM(D104,D105)</f>
        <v>-391.71594199999998</v>
      </c>
      <c r="E103" s="69">
        <f t="shared" si="158"/>
        <v>-457.11107699999997</v>
      </c>
      <c r="F103" s="69">
        <f t="shared" si="158"/>
        <v>-696.95098499999995</v>
      </c>
      <c r="G103" s="69">
        <f t="shared" si="158"/>
        <v>-531.47666700000002</v>
      </c>
      <c r="H103" s="69">
        <f>SUM(H104,H105)</f>
        <v>-2044.1588980000001</v>
      </c>
      <c r="I103" s="69">
        <f t="shared" ref="I103:L103" si="159">SUM(I104,I105)</f>
        <v>-510.39588900000001</v>
      </c>
      <c r="J103" s="69">
        <f t="shared" si="159"/>
        <v>-456.74108500000006</v>
      </c>
      <c r="K103" s="69">
        <f t="shared" si="159"/>
        <v>-584.36392599999999</v>
      </c>
      <c r="L103" s="69">
        <f t="shared" si="159"/>
        <v>-492.65799799999996</v>
      </c>
      <c r="M103" s="69">
        <f>SUM(M104,M105)</f>
        <v>-1010.13579</v>
      </c>
      <c r="N103" s="69">
        <f t="shared" ref="N103:O103" si="160">SUM(N104,N105)</f>
        <v>-434.57959800000003</v>
      </c>
      <c r="O103" s="69">
        <f t="shared" si="160"/>
        <v>-575.55619200000001</v>
      </c>
      <c r="P103" s="10">
        <v>89</v>
      </c>
    </row>
    <row r="104" spans="1:16" ht="12.95" customHeight="1" x14ac:dyDescent="0.2">
      <c r="A104" s="9">
        <v>90</v>
      </c>
      <c r="B104" s="32" t="s">
        <v>10</v>
      </c>
      <c r="C104" s="69">
        <f>SUM(D104,E104,F104,G104)</f>
        <v>0</v>
      </c>
      <c r="D104" s="68">
        <v>0</v>
      </c>
      <c r="E104" s="68">
        <v>0</v>
      </c>
      <c r="F104" s="68">
        <v>0</v>
      </c>
      <c r="G104" s="68">
        <v>0</v>
      </c>
      <c r="H104" s="69">
        <f>SUM(I104,J104,K104,L104)</f>
        <v>0</v>
      </c>
      <c r="I104" s="68">
        <v>0</v>
      </c>
      <c r="J104" s="68">
        <v>0</v>
      </c>
      <c r="K104" s="68">
        <v>0</v>
      </c>
      <c r="L104" s="68">
        <v>0</v>
      </c>
      <c r="M104" s="69">
        <f>SUM(N104,O104)</f>
        <v>0</v>
      </c>
      <c r="N104" s="68">
        <v>0</v>
      </c>
      <c r="O104" s="68">
        <v>0</v>
      </c>
      <c r="P104" s="10">
        <v>90</v>
      </c>
    </row>
    <row r="105" spans="1:16" ht="12.95" customHeight="1" x14ac:dyDescent="0.2">
      <c r="A105" s="9">
        <v>91</v>
      </c>
      <c r="B105" s="32" t="s">
        <v>11</v>
      </c>
      <c r="C105" s="67">
        <f>SUM(C106,C107,C108)</f>
        <v>-2077.2546709999997</v>
      </c>
      <c r="D105" s="67">
        <f t="shared" ref="D105:G105" si="161">SUM(D106,D107,D108)</f>
        <v>-391.71594199999998</v>
      </c>
      <c r="E105" s="67">
        <f t="shared" si="161"/>
        <v>-457.11107699999997</v>
      </c>
      <c r="F105" s="67">
        <f t="shared" si="161"/>
        <v>-696.95098499999995</v>
      </c>
      <c r="G105" s="67">
        <f t="shared" si="161"/>
        <v>-531.47666700000002</v>
      </c>
      <c r="H105" s="67">
        <f>SUM(H106,H107,H108)</f>
        <v>-2044.1588980000001</v>
      </c>
      <c r="I105" s="67">
        <f t="shared" ref="I105:L105" si="162">SUM(I106,I107,I108)</f>
        <v>-510.39588900000001</v>
      </c>
      <c r="J105" s="67">
        <f t="shared" si="162"/>
        <v>-456.74108500000006</v>
      </c>
      <c r="K105" s="67">
        <f t="shared" si="162"/>
        <v>-584.36392599999999</v>
      </c>
      <c r="L105" s="67">
        <f t="shared" si="162"/>
        <v>-492.65799799999996</v>
      </c>
      <c r="M105" s="67">
        <f>SUM(M106,M107,M108)</f>
        <v>-1010.13579</v>
      </c>
      <c r="N105" s="67">
        <f t="shared" ref="N105:O105" si="163">SUM(N106,N107,N108)</f>
        <v>-434.57959800000003</v>
      </c>
      <c r="O105" s="67">
        <f t="shared" si="163"/>
        <v>-575.55619200000001</v>
      </c>
      <c r="P105" s="10">
        <v>91</v>
      </c>
    </row>
    <row r="106" spans="1:16" ht="12.95" customHeight="1" x14ac:dyDescent="0.2">
      <c r="A106" s="9">
        <v>92</v>
      </c>
      <c r="B106" s="37" t="s">
        <v>79</v>
      </c>
      <c r="C106" s="69">
        <f t="shared" ref="C106:C108" si="164">SUM(D106,E106,F106,G106)</f>
        <v>-1212.3707119999999</v>
      </c>
      <c r="D106" s="69">
        <v>-270.73819800000001</v>
      </c>
      <c r="E106" s="69">
        <v>-296.61368499999998</v>
      </c>
      <c r="F106" s="69">
        <v>-326.72526399999998</v>
      </c>
      <c r="G106" s="69">
        <v>-318.293565</v>
      </c>
      <c r="H106" s="69">
        <f t="shared" ref="H106:H108" si="165">SUM(I106,J106,K106,L106)</f>
        <v>-1194.5991920000001</v>
      </c>
      <c r="I106" s="66">
        <v>-287.835352</v>
      </c>
      <c r="J106" s="66">
        <v>-282.31411100000003</v>
      </c>
      <c r="K106" s="66">
        <v>-306.45327700000001</v>
      </c>
      <c r="L106" s="66">
        <v>-317.99645199999998</v>
      </c>
      <c r="M106" s="69">
        <f t="shared" ref="M106:M108" si="166">SUM(N106,O106)</f>
        <v>-667.42749200000003</v>
      </c>
      <c r="N106" s="66">
        <v>-283.00605000000002</v>
      </c>
      <c r="O106" s="66">
        <v>-384.42144200000001</v>
      </c>
      <c r="P106" s="10">
        <v>92</v>
      </c>
    </row>
    <row r="107" spans="1:16" ht="12.95" customHeight="1" x14ac:dyDescent="0.2">
      <c r="A107" s="9">
        <v>93</v>
      </c>
      <c r="B107" s="37" t="s">
        <v>80</v>
      </c>
      <c r="C107" s="69">
        <f t="shared" si="164"/>
        <v>-464.83652099999995</v>
      </c>
      <c r="D107" s="69">
        <v>-75.238575999999995</v>
      </c>
      <c r="E107" s="69">
        <v>-86.091337999999993</v>
      </c>
      <c r="F107" s="69">
        <v>-172.77508</v>
      </c>
      <c r="G107" s="69">
        <v>-130.731527</v>
      </c>
      <c r="H107" s="69">
        <f t="shared" si="165"/>
        <v>-423.24345300000004</v>
      </c>
      <c r="I107" s="69">
        <v>-106.049943</v>
      </c>
      <c r="J107" s="69">
        <v>-94.002015999999998</v>
      </c>
      <c r="K107" s="69">
        <v>-129.49947800000001</v>
      </c>
      <c r="L107" s="69">
        <v>-93.692015999999995</v>
      </c>
      <c r="M107" s="69">
        <f t="shared" si="166"/>
        <v>-164.15104500000001</v>
      </c>
      <c r="N107" s="69">
        <v>-74.060625999999999</v>
      </c>
      <c r="O107" s="69">
        <v>-90.090418999999997</v>
      </c>
      <c r="P107" s="10">
        <v>93</v>
      </c>
    </row>
    <row r="108" spans="1:16" ht="12.95" customHeight="1" x14ac:dyDescent="0.2">
      <c r="A108" s="9">
        <v>94</v>
      </c>
      <c r="B108" s="37" t="s">
        <v>81</v>
      </c>
      <c r="C108" s="69">
        <f t="shared" si="164"/>
        <v>-400.047438</v>
      </c>
      <c r="D108" s="69">
        <v>-45.739167999999999</v>
      </c>
      <c r="E108" s="69">
        <v>-74.406053999999997</v>
      </c>
      <c r="F108" s="69">
        <v>-197.45064099999999</v>
      </c>
      <c r="G108" s="69">
        <v>-82.451575000000005</v>
      </c>
      <c r="H108" s="69">
        <f t="shared" si="165"/>
        <v>-426.31625300000002</v>
      </c>
      <c r="I108" s="69">
        <v>-116.510594</v>
      </c>
      <c r="J108" s="69">
        <v>-80.424958000000004</v>
      </c>
      <c r="K108" s="69">
        <v>-148.411171</v>
      </c>
      <c r="L108" s="69">
        <v>-80.969530000000006</v>
      </c>
      <c r="M108" s="69">
        <f t="shared" si="166"/>
        <v>-178.557253</v>
      </c>
      <c r="N108" s="69">
        <v>-77.512922000000003</v>
      </c>
      <c r="O108" s="69">
        <v>-101.044331</v>
      </c>
      <c r="P108" s="10">
        <v>94</v>
      </c>
    </row>
    <row r="109" spans="1:16" ht="12.95" customHeight="1" x14ac:dyDescent="0.2">
      <c r="A109" s="9">
        <v>95</v>
      </c>
      <c r="B109" s="36" t="s">
        <v>82</v>
      </c>
      <c r="C109" s="69">
        <f>SUM(C110,C114)</f>
        <v>5648.03739038</v>
      </c>
      <c r="D109" s="69">
        <f t="shared" ref="D109:G109" si="167">SUM(D110,D114)</f>
        <v>1305.5513614199999</v>
      </c>
      <c r="E109" s="69">
        <f t="shared" si="167"/>
        <v>1380.5009579399998</v>
      </c>
      <c r="F109" s="69">
        <f t="shared" si="167"/>
        <v>1471.5835207999999</v>
      </c>
      <c r="G109" s="69">
        <f t="shared" si="167"/>
        <v>1490.40155022</v>
      </c>
      <c r="H109" s="69">
        <f>SUM(H110,H114)</f>
        <v>6730.8341615299996</v>
      </c>
      <c r="I109" s="69">
        <f t="shared" ref="I109:L109" si="168">SUM(I110,I114)</f>
        <v>1649.21741215</v>
      </c>
      <c r="J109" s="69">
        <f t="shared" si="168"/>
        <v>1641.0500017099998</v>
      </c>
      <c r="K109" s="69">
        <f t="shared" si="168"/>
        <v>1717.5860695000001</v>
      </c>
      <c r="L109" s="69">
        <f t="shared" si="168"/>
        <v>1722.9806781699999</v>
      </c>
      <c r="M109" s="69">
        <f>SUM(M110,M114)</f>
        <v>3775.1188814399998</v>
      </c>
      <c r="N109" s="69">
        <f t="shared" ref="N109:O109" si="169">SUM(N110,N114)</f>
        <v>1716.7887348700001</v>
      </c>
      <c r="O109" s="69">
        <f t="shared" si="169"/>
        <v>2058.3301465700001</v>
      </c>
      <c r="P109" s="10">
        <v>95</v>
      </c>
    </row>
    <row r="110" spans="1:16" ht="12.95" customHeight="1" x14ac:dyDescent="0.2">
      <c r="A110" s="9">
        <v>96</v>
      </c>
      <c r="B110" s="32" t="s">
        <v>10</v>
      </c>
      <c r="C110" s="67">
        <f>SUM(C111,C112,C113)</f>
        <v>5648.03739038</v>
      </c>
      <c r="D110" s="67">
        <f t="shared" ref="D110:G110" si="170">SUM(D111,D112,D113)</f>
        <v>1305.5513614199999</v>
      </c>
      <c r="E110" s="67">
        <f t="shared" si="170"/>
        <v>1380.5009579399998</v>
      </c>
      <c r="F110" s="67">
        <f t="shared" si="170"/>
        <v>1471.5835207999999</v>
      </c>
      <c r="G110" s="67">
        <f t="shared" si="170"/>
        <v>1490.40155022</v>
      </c>
      <c r="H110" s="67">
        <f>SUM(H111,H112,H113)</f>
        <v>6730.8341615299996</v>
      </c>
      <c r="I110" s="67">
        <f t="shared" ref="I110:L110" si="171">SUM(I111,I112,I113)</f>
        <v>1649.21741215</v>
      </c>
      <c r="J110" s="67">
        <f t="shared" si="171"/>
        <v>1641.0500017099998</v>
      </c>
      <c r="K110" s="67">
        <f t="shared" si="171"/>
        <v>1717.5860695000001</v>
      </c>
      <c r="L110" s="67">
        <f t="shared" si="171"/>
        <v>1722.9806781699999</v>
      </c>
      <c r="M110" s="67">
        <f>SUM(M111,M112,M113)</f>
        <v>3775.1188814399998</v>
      </c>
      <c r="N110" s="67">
        <f t="shared" ref="N110:O110" si="172">SUM(N111,N112,N113)</f>
        <v>1716.7887348700001</v>
      </c>
      <c r="O110" s="67">
        <f t="shared" si="172"/>
        <v>2058.3301465700001</v>
      </c>
      <c r="P110" s="10">
        <v>96</v>
      </c>
    </row>
    <row r="111" spans="1:16" ht="12.95" customHeight="1" x14ac:dyDescent="0.2">
      <c r="A111" s="9">
        <v>97</v>
      </c>
      <c r="B111" s="37" t="s">
        <v>83</v>
      </c>
      <c r="C111" s="69">
        <f t="shared" ref="C111:C114" si="173">SUM(D111,E111,F111,G111)</f>
        <v>3376.3849999999998</v>
      </c>
      <c r="D111" s="65">
        <v>705.89800000000002</v>
      </c>
      <c r="E111" s="65">
        <v>807.73299999999995</v>
      </c>
      <c r="F111" s="65">
        <v>919.79399999999998</v>
      </c>
      <c r="G111" s="65">
        <v>942.96</v>
      </c>
      <c r="H111" s="69">
        <f t="shared" ref="H111:H114" si="174">SUM(I111,J111,K111,L111)</f>
        <v>4118.3389999999999</v>
      </c>
      <c r="I111" s="66">
        <v>1013.399</v>
      </c>
      <c r="J111" s="66">
        <v>1002.451</v>
      </c>
      <c r="K111" s="66">
        <v>1049.107</v>
      </c>
      <c r="L111" s="66">
        <v>1053.3820000000001</v>
      </c>
      <c r="M111" s="69">
        <f t="shared" ref="M111:M113" si="175">SUM(N111,O111)</f>
        <v>2207.1999999999998</v>
      </c>
      <c r="N111" s="66">
        <v>1068.614</v>
      </c>
      <c r="O111" s="66">
        <v>1138.586</v>
      </c>
      <c r="P111" s="10">
        <v>97</v>
      </c>
    </row>
    <row r="112" spans="1:16" ht="12.95" customHeight="1" x14ac:dyDescent="0.2">
      <c r="A112" s="9">
        <v>98</v>
      </c>
      <c r="B112" s="37" t="s">
        <v>84</v>
      </c>
      <c r="C112" s="69">
        <f t="shared" si="173"/>
        <v>1412.4490000000001</v>
      </c>
      <c r="D112" s="65">
        <v>386.995</v>
      </c>
      <c r="E112" s="65">
        <v>380.02300000000002</v>
      </c>
      <c r="F112" s="65">
        <v>318.09399999999999</v>
      </c>
      <c r="G112" s="65">
        <v>327.33699999999999</v>
      </c>
      <c r="H112" s="69">
        <f t="shared" si="174"/>
        <v>1684.6849999999999</v>
      </c>
      <c r="I112" s="66">
        <v>418.68099999999998</v>
      </c>
      <c r="J112" s="66">
        <v>407.262</v>
      </c>
      <c r="K112" s="66">
        <v>427.334</v>
      </c>
      <c r="L112" s="66">
        <v>431.40800000000002</v>
      </c>
      <c r="M112" s="69">
        <f t="shared" si="175"/>
        <v>1109.7179999999998</v>
      </c>
      <c r="N112" s="66">
        <v>428.34199999999998</v>
      </c>
      <c r="O112" s="66">
        <v>681.37599999999998</v>
      </c>
      <c r="P112" s="10">
        <v>98</v>
      </c>
    </row>
    <row r="113" spans="1:16" ht="12.95" customHeight="1" x14ac:dyDescent="0.2">
      <c r="A113" s="9">
        <v>99</v>
      </c>
      <c r="B113" s="37" t="s">
        <v>85</v>
      </c>
      <c r="C113" s="69">
        <f t="shared" si="173"/>
        <v>859.20339037999997</v>
      </c>
      <c r="D113" s="65">
        <v>212.65836142000001</v>
      </c>
      <c r="E113" s="65">
        <v>192.74495794000001</v>
      </c>
      <c r="F113" s="65">
        <v>233.6955208</v>
      </c>
      <c r="G113" s="65">
        <v>220.10455021999999</v>
      </c>
      <c r="H113" s="69">
        <f t="shared" si="174"/>
        <v>927.81016152999996</v>
      </c>
      <c r="I113" s="66">
        <v>217.13741214999999</v>
      </c>
      <c r="J113" s="66">
        <v>231.33700170999998</v>
      </c>
      <c r="K113" s="66">
        <v>241.14506950000001</v>
      </c>
      <c r="L113" s="66">
        <v>238.19067816999998</v>
      </c>
      <c r="M113" s="69">
        <f t="shared" si="175"/>
        <v>458.20088143999999</v>
      </c>
      <c r="N113" s="66">
        <v>219.83273487000002</v>
      </c>
      <c r="O113" s="66">
        <v>238.36814656999999</v>
      </c>
      <c r="P113" s="10">
        <v>99</v>
      </c>
    </row>
    <row r="114" spans="1:16" ht="12.95" customHeight="1" x14ac:dyDescent="0.2">
      <c r="A114" s="9">
        <v>100</v>
      </c>
      <c r="B114" s="32" t="s">
        <v>11</v>
      </c>
      <c r="C114" s="69">
        <f t="shared" si="173"/>
        <v>0</v>
      </c>
      <c r="D114" s="68">
        <v>0</v>
      </c>
      <c r="E114" s="68">
        <v>0</v>
      </c>
      <c r="F114" s="68">
        <v>0</v>
      </c>
      <c r="G114" s="68">
        <v>0</v>
      </c>
      <c r="H114" s="69">
        <f t="shared" si="174"/>
        <v>0</v>
      </c>
      <c r="I114" s="68">
        <v>0</v>
      </c>
      <c r="J114" s="68">
        <v>0</v>
      </c>
      <c r="K114" s="68">
        <v>0</v>
      </c>
      <c r="L114" s="68">
        <v>0</v>
      </c>
      <c r="M114" s="69">
        <f>SUM(N114,O114)</f>
        <v>0</v>
      </c>
      <c r="N114" s="68">
        <v>0</v>
      </c>
      <c r="O114" s="68">
        <v>0</v>
      </c>
      <c r="P114" s="10">
        <v>100</v>
      </c>
    </row>
    <row r="115" spans="1:16" ht="12.95" customHeight="1" x14ac:dyDescent="0.2">
      <c r="A115" s="9">
        <v>101</v>
      </c>
      <c r="B115" s="35" t="s">
        <v>86</v>
      </c>
      <c r="C115" s="95">
        <f>SUM(C116,C117)</f>
        <v>2617.3356651300001</v>
      </c>
      <c r="D115" s="95">
        <f t="shared" ref="D115:G115" si="176">SUM(D116,D117)</f>
        <v>670.85576902999946</v>
      </c>
      <c r="E115" s="95">
        <f t="shared" si="176"/>
        <v>629.82610393000004</v>
      </c>
      <c r="F115" s="95">
        <f t="shared" si="176"/>
        <v>663.92400823000003</v>
      </c>
      <c r="G115" s="95">
        <f t="shared" si="176"/>
        <v>652.72978393999995</v>
      </c>
      <c r="H115" s="95">
        <f>SUM(H116,H117)</f>
        <v>2842.1566678300005</v>
      </c>
      <c r="I115" s="95">
        <f t="shared" ref="I115:L115" si="177">SUM(I116,I117)</f>
        <v>706.87096560999998</v>
      </c>
      <c r="J115" s="95">
        <f t="shared" si="177"/>
        <v>654.47279594999998</v>
      </c>
      <c r="K115" s="95">
        <f t="shared" si="177"/>
        <v>722.2890922900001</v>
      </c>
      <c r="L115" s="95">
        <f t="shared" si="177"/>
        <v>758.52381398</v>
      </c>
      <c r="M115" s="95">
        <f>SUM(M116,M117)</f>
        <v>1685.2784425699997</v>
      </c>
      <c r="N115" s="95">
        <f t="shared" ref="N115:O115" si="178">SUM(N116,N117)</f>
        <v>834.93141517000004</v>
      </c>
      <c r="O115" s="95">
        <f t="shared" si="178"/>
        <v>850.3470274</v>
      </c>
      <c r="P115" s="10">
        <v>101</v>
      </c>
    </row>
    <row r="116" spans="1:16" ht="12.95" customHeight="1" x14ac:dyDescent="0.2">
      <c r="A116" s="9">
        <v>102</v>
      </c>
      <c r="B116" s="32" t="s">
        <v>10</v>
      </c>
      <c r="C116" s="69">
        <f>SUM(C119,C126,C129)</f>
        <v>3331.1287510400002</v>
      </c>
      <c r="D116" s="69">
        <f t="shared" ref="D116:G116" si="179">SUM(D119,D126,D129)</f>
        <v>852.75518594999949</v>
      </c>
      <c r="E116" s="69">
        <f t="shared" si="179"/>
        <v>803.31822546000001</v>
      </c>
      <c r="F116" s="69">
        <f t="shared" si="179"/>
        <v>843.03088121999997</v>
      </c>
      <c r="G116" s="69">
        <f t="shared" si="179"/>
        <v>832.02445840999997</v>
      </c>
      <c r="H116" s="69">
        <f>SUM(H119,H126,H129)</f>
        <v>3505.6580867300004</v>
      </c>
      <c r="I116" s="69">
        <f t="shared" ref="I116:L116" si="180">SUM(I119,I126,I129)</f>
        <v>868.19952338999997</v>
      </c>
      <c r="J116" s="69">
        <f t="shared" si="180"/>
        <v>815.65715181999997</v>
      </c>
      <c r="K116" s="69">
        <f t="shared" si="180"/>
        <v>893.14810467000007</v>
      </c>
      <c r="L116" s="69">
        <f t="shared" si="180"/>
        <v>928.65330685000004</v>
      </c>
      <c r="M116" s="69">
        <f>SUM(M119,M126,M129)</f>
        <v>2034.5717232999998</v>
      </c>
      <c r="N116" s="69">
        <f t="shared" ref="N116:O116" si="181">SUM(N119,N126,N129)</f>
        <v>1009.64860791</v>
      </c>
      <c r="O116" s="69">
        <f t="shared" si="181"/>
        <v>1024.92311539</v>
      </c>
      <c r="P116" s="10">
        <v>102</v>
      </c>
    </row>
    <row r="117" spans="1:16" ht="12.95" customHeight="1" x14ac:dyDescent="0.2">
      <c r="A117" s="9">
        <v>103</v>
      </c>
      <c r="B117" s="32" t="s">
        <v>11</v>
      </c>
      <c r="C117" s="69">
        <f>SUM(C122,C127,C132)</f>
        <v>-713.79308590999995</v>
      </c>
      <c r="D117" s="69">
        <f t="shared" ref="D117:G117" si="182">SUM(D122,D127,D132)</f>
        <v>-181.89941691999996</v>
      </c>
      <c r="E117" s="69">
        <f t="shared" si="182"/>
        <v>-173.49212152999999</v>
      </c>
      <c r="F117" s="69">
        <f t="shared" si="182"/>
        <v>-179.10687299</v>
      </c>
      <c r="G117" s="69">
        <f t="shared" si="182"/>
        <v>-179.29467446999999</v>
      </c>
      <c r="H117" s="69">
        <f>SUM(H122,H127,H132)</f>
        <v>-663.50141890000009</v>
      </c>
      <c r="I117" s="69">
        <f t="shared" ref="I117:L117" si="183">SUM(I122,I127,I132)</f>
        <v>-161.32855777999998</v>
      </c>
      <c r="J117" s="69">
        <f t="shared" si="183"/>
        <v>-161.18435587000002</v>
      </c>
      <c r="K117" s="69">
        <f t="shared" si="183"/>
        <v>-170.85901238000002</v>
      </c>
      <c r="L117" s="69">
        <f t="shared" si="183"/>
        <v>-170.12949287000001</v>
      </c>
      <c r="M117" s="69">
        <f>SUM(M122,M127,M132)</f>
        <v>-349.29328072999999</v>
      </c>
      <c r="N117" s="69">
        <f t="shared" ref="N117:O117" si="184">SUM(N122,N127,N132)</f>
        <v>-174.71719274</v>
      </c>
      <c r="O117" s="69">
        <f t="shared" si="184"/>
        <v>-174.57608799000002</v>
      </c>
      <c r="P117" s="10">
        <v>103</v>
      </c>
    </row>
    <row r="118" spans="1:16" ht="12.95" customHeight="1" x14ac:dyDescent="0.2">
      <c r="A118" s="9">
        <v>104</v>
      </c>
      <c r="B118" s="36" t="s">
        <v>87</v>
      </c>
      <c r="C118" s="69">
        <f>SUM(C119,C122)</f>
        <v>2938.4446154699999</v>
      </c>
      <c r="D118" s="69">
        <f t="shared" ref="D118:G118" si="185">SUM(D119,D122)</f>
        <v>758.21584272999951</v>
      </c>
      <c r="E118" s="69">
        <f t="shared" si="185"/>
        <v>701.16669912999998</v>
      </c>
      <c r="F118" s="69">
        <f t="shared" si="185"/>
        <v>741.08738265999989</v>
      </c>
      <c r="G118" s="69">
        <f t="shared" si="185"/>
        <v>737.97469094999997</v>
      </c>
      <c r="H118" s="69">
        <f>SUM(H119,H122)</f>
        <v>3070.6864886300004</v>
      </c>
      <c r="I118" s="69">
        <f t="shared" ref="I118:L118" si="186">SUM(I119,I122)</f>
        <v>770.63368730999991</v>
      </c>
      <c r="J118" s="69">
        <f t="shared" si="186"/>
        <v>708.52787461999992</v>
      </c>
      <c r="K118" s="69">
        <f t="shared" si="186"/>
        <v>773.29058598000006</v>
      </c>
      <c r="L118" s="69">
        <f t="shared" si="186"/>
        <v>818.23434072000009</v>
      </c>
      <c r="M118" s="69">
        <f>SUM(M119,M122)</f>
        <v>1821.5402150699999</v>
      </c>
      <c r="N118" s="69">
        <f t="shared" ref="N118:O118" si="187">SUM(N119,N122)</f>
        <v>912.82603679999988</v>
      </c>
      <c r="O118" s="69">
        <f t="shared" si="187"/>
        <v>908.71417827000005</v>
      </c>
      <c r="P118" s="10">
        <v>104</v>
      </c>
    </row>
    <row r="119" spans="1:16" ht="12.95" customHeight="1" x14ac:dyDescent="0.2">
      <c r="A119" s="9">
        <v>105</v>
      </c>
      <c r="B119" s="32" t="s">
        <v>10</v>
      </c>
      <c r="C119" s="69">
        <f>SUM(C120,C121)</f>
        <v>3078.95038875</v>
      </c>
      <c r="D119" s="69">
        <f t="shared" ref="D119:G119" si="188">SUM(D120,D121)</f>
        <v>792.87754623999956</v>
      </c>
      <c r="E119" s="69">
        <f t="shared" si="188"/>
        <v>736.91736969999999</v>
      </c>
      <c r="F119" s="69">
        <f t="shared" si="188"/>
        <v>777.07490928999994</v>
      </c>
      <c r="G119" s="69">
        <f t="shared" si="188"/>
        <v>772.08056351999994</v>
      </c>
      <c r="H119" s="69">
        <f>SUM(H120,H121)</f>
        <v>3202.7619155200005</v>
      </c>
      <c r="I119" s="69">
        <f t="shared" ref="I119:L119" si="189">SUM(I120,I121)</f>
        <v>803.21568861999992</v>
      </c>
      <c r="J119" s="69">
        <f t="shared" si="189"/>
        <v>742.13350495999998</v>
      </c>
      <c r="K119" s="69">
        <f t="shared" si="189"/>
        <v>807.11886101000005</v>
      </c>
      <c r="L119" s="69">
        <f t="shared" si="189"/>
        <v>850.29386093000005</v>
      </c>
      <c r="M119" s="69">
        <f>SUM(M120,M121)</f>
        <v>1883.7565888199999</v>
      </c>
      <c r="N119" s="69">
        <f t="shared" ref="N119:O119" si="190">SUM(N120,N121)</f>
        <v>943.45311802999993</v>
      </c>
      <c r="O119" s="69">
        <f t="shared" si="190"/>
        <v>940.30347079000001</v>
      </c>
      <c r="P119" s="10">
        <v>105</v>
      </c>
    </row>
    <row r="120" spans="1:16" ht="12.95" customHeight="1" x14ac:dyDescent="0.2">
      <c r="A120" s="9">
        <v>106</v>
      </c>
      <c r="B120" s="37" t="s">
        <v>88</v>
      </c>
      <c r="C120" s="69">
        <f t="shared" ref="C120:C121" si="191">SUM(D120,E120,F120,G120)</f>
        <v>2998.5693207499999</v>
      </c>
      <c r="D120" s="65">
        <v>774.57571625999958</v>
      </c>
      <c r="E120" s="65">
        <v>719.11072931000001</v>
      </c>
      <c r="F120" s="65">
        <v>755.80520263999995</v>
      </c>
      <c r="G120" s="65">
        <v>749.07767253999998</v>
      </c>
      <c r="H120" s="69">
        <f t="shared" ref="H120:H121" si="192">SUM(I120,J120,K120,L120)</f>
        <v>3102.2916512700003</v>
      </c>
      <c r="I120" s="66">
        <v>781.05491830999995</v>
      </c>
      <c r="J120" s="66">
        <v>721.04066281999997</v>
      </c>
      <c r="K120" s="66">
        <v>780.87071186000003</v>
      </c>
      <c r="L120" s="66">
        <v>819.32535828000005</v>
      </c>
      <c r="M120" s="69">
        <f t="shared" ref="M120:M121" si="193">SUM(N120,O120)</f>
        <v>1829.72194659</v>
      </c>
      <c r="N120" s="66">
        <v>917.63991584999997</v>
      </c>
      <c r="O120" s="66">
        <v>912.08203074000005</v>
      </c>
      <c r="P120" s="10">
        <v>106</v>
      </c>
    </row>
    <row r="121" spans="1:16" ht="12.95" customHeight="1" x14ac:dyDescent="0.2">
      <c r="A121" s="9">
        <v>107</v>
      </c>
      <c r="B121" s="37" t="s">
        <v>89</v>
      </c>
      <c r="C121" s="69">
        <f t="shared" si="191"/>
        <v>80.381067999999999</v>
      </c>
      <c r="D121" s="65">
        <v>18.301829979999997</v>
      </c>
      <c r="E121" s="65">
        <v>17.806640389999998</v>
      </c>
      <c r="F121" s="65">
        <v>21.26970665</v>
      </c>
      <c r="G121" s="65">
        <v>23.00289098</v>
      </c>
      <c r="H121" s="69">
        <f t="shared" si="192"/>
        <v>100.47026425</v>
      </c>
      <c r="I121" s="66">
        <v>22.16077031</v>
      </c>
      <c r="J121" s="66">
        <v>21.092842139999998</v>
      </c>
      <c r="K121" s="66">
        <v>26.24814915</v>
      </c>
      <c r="L121" s="66">
        <v>30.968502650000001</v>
      </c>
      <c r="M121" s="69">
        <f t="shared" si="193"/>
        <v>54.034642230000003</v>
      </c>
      <c r="N121" s="66">
        <v>25.813202180000001</v>
      </c>
      <c r="O121" s="66">
        <v>28.221440049999998</v>
      </c>
      <c r="P121" s="10">
        <v>107</v>
      </c>
    </row>
    <row r="122" spans="1:16" ht="12.95" customHeight="1" x14ac:dyDescent="0.2">
      <c r="A122" s="9">
        <v>108</v>
      </c>
      <c r="B122" s="32" t="s">
        <v>11</v>
      </c>
      <c r="C122" s="69">
        <f>SUM(C123,C124)</f>
        <v>-140.50577328</v>
      </c>
      <c r="D122" s="69">
        <f t="shared" ref="D122:G122" si="194">SUM(D123,D124)</f>
        <v>-34.661703510000002</v>
      </c>
      <c r="E122" s="69">
        <f t="shared" si="194"/>
        <v>-35.750670569999997</v>
      </c>
      <c r="F122" s="69">
        <f t="shared" si="194"/>
        <v>-35.987526629999998</v>
      </c>
      <c r="G122" s="69">
        <f t="shared" si="194"/>
        <v>-34.105872570000002</v>
      </c>
      <c r="H122" s="69">
        <f>SUM(H123,H124)</f>
        <v>-132.07542689000002</v>
      </c>
      <c r="I122" s="69">
        <f t="shared" ref="I122:L122" si="195">SUM(I123,I124)</f>
        <v>-32.582001310000003</v>
      </c>
      <c r="J122" s="69">
        <f t="shared" si="195"/>
        <v>-33.605630340000005</v>
      </c>
      <c r="K122" s="69">
        <f t="shared" si="195"/>
        <v>-33.82827503</v>
      </c>
      <c r="L122" s="69">
        <f t="shared" si="195"/>
        <v>-32.059520210000002</v>
      </c>
      <c r="M122" s="69">
        <f>SUM(M123,M124)</f>
        <v>-62.216373750000002</v>
      </c>
      <c r="N122" s="69">
        <f t="shared" ref="N122:O122" si="196">SUM(N123,N124)</f>
        <v>-30.627081229999998</v>
      </c>
      <c r="O122" s="69">
        <f t="shared" si="196"/>
        <v>-31.589292520000001</v>
      </c>
      <c r="P122" s="10">
        <v>108</v>
      </c>
    </row>
    <row r="123" spans="1:16" ht="12.95" customHeight="1" x14ac:dyDescent="0.2">
      <c r="A123" s="9">
        <v>109</v>
      </c>
      <c r="B123" s="37" t="s">
        <v>88</v>
      </c>
      <c r="C123" s="69">
        <f t="shared" ref="C123:C124" si="197">SUM(D123,E123,F123,G123)</f>
        <v>-125.27458512</v>
      </c>
      <c r="D123" s="69">
        <v>-30.94637264</v>
      </c>
      <c r="E123" s="69">
        <v>-31.88548333</v>
      </c>
      <c r="F123" s="69">
        <v>-32.063517449999999</v>
      </c>
      <c r="G123" s="69">
        <v>-30.379211699999999</v>
      </c>
      <c r="H123" s="69">
        <f t="shared" ref="H123:H124" si="198">SUM(I123,J123,K123,L123)</f>
        <v>-117.75811001000001</v>
      </c>
      <c r="I123" s="66">
        <v>-29.08959029</v>
      </c>
      <c r="J123" s="66">
        <v>-29.972354330000002</v>
      </c>
      <c r="K123" s="66">
        <v>-30.139706400000001</v>
      </c>
      <c r="L123" s="66">
        <v>-28.556458989999999</v>
      </c>
      <c r="M123" s="69">
        <f t="shared" ref="M123:M124" si="199">SUM(N123,O123)</f>
        <v>-55.518227940000003</v>
      </c>
      <c r="N123" s="66">
        <v>-27.344214869999998</v>
      </c>
      <c r="O123" s="66">
        <v>-28.174013070000001</v>
      </c>
      <c r="P123" s="10">
        <v>109</v>
      </c>
    </row>
    <row r="124" spans="1:16" ht="12.95" customHeight="1" x14ac:dyDescent="0.2">
      <c r="A124" s="9">
        <v>110</v>
      </c>
      <c r="B124" s="37" t="s">
        <v>90</v>
      </c>
      <c r="C124" s="69">
        <f t="shared" si="197"/>
        <v>-15.23118816</v>
      </c>
      <c r="D124" s="65">
        <v>-3.7153308699999998</v>
      </c>
      <c r="E124" s="65">
        <v>-3.86518724</v>
      </c>
      <c r="F124" s="65">
        <v>-3.9240091800000001</v>
      </c>
      <c r="G124" s="65">
        <v>-3.7266608699999999</v>
      </c>
      <c r="H124" s="69">
        <f t="shared" si="198"/>
        <v>-14.31731688</v>
      </c>
      <c r="I124" s="66">
        <v>-3.49241102</v>
      </c>
      <c r="J124" s="66">
        <v>-3.6332760099999999</v>
      </c>
      <c r="K124" s="66">
        <v>-3.6885686299999998</v>
      </c>
      <c r="L124" s="66">
        <v>-3.5030612200000002</v>
      </c>
      <c r="M124" s="69">
        <f t="shared" si="199"/>
        <v>-6.6981458099999998</v>
      </c>
      <c r="N124" s="66">
        <v>-3.2828663599999999</v>
      </c>
      <c r="O124" s="66">
        <v>-3.4152794499999999</v>
      </c>
      <c r="P124" s="10">
        <v>110</v>
      </c>
    </row>
    <row r="125" spans="1:16" ht="12.95" customHeight="1" x14ac:dyDescent="0.2">
      <c r="A125" s="9">
        <v>111</v>
      </c>
      <c r="B125" s="36" t="s">
        <v>91</v>
      </c>
      <c r="C125" s="69">
        <f>SUM(C126,C127)</f>
        <v>24.733370510000015</v>
      </c>
      <c r="D125" s="69">
        <f t="shared" ref="D125:G125" si="200">SUM(D126,D127)</f>
        <v>8.6519194000000006</v>
      </c>
      <c r="E125" s="69">
        <f t="shared" si="200"/>
        <v>9.4418449099999968</v>
      </c>
      <c r="F125" s="69">
        <f t="shared" si="200"/>
        <v>9.2352030700000007</v>
      </c>
      <c r="G125" s="69">
        <f t="shared" si="200"/>
        <v>-2.5955968699999978</v>
      </c>
      <c r="H125" s="69">
        <f>SUM(H126,H127)</f>
        <v>118.12790487999999</v>
      </c>
      <c r="I125" s="69">
        <f t="shared" ref="I125:L125" si="201">SUM(I126,I127)</f>
        <v>24.593026699999999</v>
      </c>
      <c r="J125" s="69">
        <f t="shared" si="201"/>
        <v>27.804468400000001</v>
      </c>
      <c r="K125" s="69">
        <f t="shared" si="201"/>
        <v>34.971167100000002</v>
      </c>
      <c r="L125" s="69">
        <f t="shared" si="201"/>
        <v>30.75924268</v>
      </c>
      <c r="M125" s="69">
        <f>SUM(M126,M127)</f>
        <v>56.714739319999993</v>
      </c>
      <c r="N125" s="69">
        <f t="shared" ref="N125:O125" si="202">SUM(N126,N127)</f>
        <v>23.717045040000002</v>
      </c>
      <c r="O125" s="69">
        <f t="shared" si="202"/>
        <v>32.997694279999997</v>
      </c>
      <c r="P125" s="10">
        <v>111</v>
      </c>
    </row>
    <row r="126" spans="1:16" ht="12.95" customHeight="1" x14ac:dyDescent="0.2">
      <c r="A126" s="9">
        <v>112</v>
      </c>
      <c r="B126" s="32" t="s">
        <v>10</v>
      </c>
      <c r="C126" s="69">
        <f t="shared" ref="C126:C127" si="203">SUM(D126,E126,F126,G126)</f>
        <v>123.98168751000001</v>
      </c>
      <c r="D126" s="66">
        <v>30.486549140000001</v>
      </c>
      <c r="E126" s="66">
        <v>35.246407329999997</v>
      </c>
      <c r="F126" s="66">
        <v>33.054799150000001</v>
      </c>
      <c r="G126" s="66">
        <v>25.193931890000002</v>
      </c>
      <c r="H126" s="69">
        <f t="shared" ref="H126:H127" si="204">SUM(I126,J126,K126,L126)</f>
        <v>159.78962774999999</v>
      </c>
      <c r="I126" s="66">
        <v>33.758605729999999</v>
      </c>
      <c r="J126" s="66">
        <v>38.636516350000001</v>
      </c>
      <c r="K126" s="66">
        <v>44.969980589999999</v>
      </c>
      <c r="L126" s="66">
        <v>42.424525080000002</v>
      </c>
      <c r="M126" s="69">
        <f t="shared" ref="M126:M127" si="205">SUM(N126,O126)</f>
        <v>67.897535359999992</v>
      </c>
      <c r="N126" s="66">
        <v>29.65077355</v>
      </c>
      <c r="O126" s="66">
        <v>38.246761809999995</v>
      </c>
      <c r="P126" s="10">
        <v>112</v>
      </c>
    </row>
    <row r="127" spans="1:16" ht="12.95" customHeight="1" x14ac:dyDescent="0.2">
      <c r="A127" s="9">
        <v>113</v>
      </c>
      <c r="B127" s="32" t="s">
        <v>11</v>
      </c>
      <c r="C127" s="69">
        <f t="shared" si="203"/>
        <v>-99.248317</v>
      </c>
      <c r="D127" s="69">
        <v>-21.83462974</v>
      </c>
      <c r="E127" s="69">
        <v>-25.80456242</v>
      </c>
      <c r="F127" s="69">
        <v>-23.81959608</v>
      </c>
      <c r="G127" s="69">
        <v>-27.78952876</v>
      </c>
      <c r="H127" s="69">
        <f t="shared" si="204"/>
        <v>-41.661722869999998</v>
      </c>
      <c r="I127" s="66">
        <v>-9.16557903</v>
      </c>
      <c r="J127" s="66">
        <v>-10.83204795</v>
      </c>
      <c r="K127" s="66">
        <v>-9.9988134899999999</v>
      </c>
      <c r="L127" s="66">
        <v>-11.665282400000001</v>
      </c>
      <c r="M127" s="69">
        <f t="shared" si="205"/>
        <v>-11.182796039999999</v>
      </c>
      <c r="N127" s="66">
        <v>-5.9337285099999999</v>
      </c>
      <c r="O127" s="66">
        <v>-5.2490675299999996</v>
      </c>
      <c r="P127" s="10">
        <v>113</v>
      </c>
    </row>
    <row r="128" spans="1:16" ht="12.95" customHeight="1" x14ac:dyDescent="0.2">
      <c r="A128" s="9">
        <v>114</v>
      </c>
      <c r="B128" s="36" t="s">
        <v>92</v>
      </c>
      <c r="C128" s="69">
        <f>SUM(C129,C132)</f>
        <v>-345.84232084999996</v>
      </c>
      <c r="D128" s="69">
        <f t="shared" ref="D128:G128" si="206">SUM(D129,D132)</f>
        <v>-96.01199309999997</v>
      </c>
      <c r="E128" s="69">
        <f t="shared" si="206"/>
        <v>-80.78244011000001</v>
      </c>
      <c r="F128" s="69">
        <f t="shared" si="206"/>
        <v>-86.398577500000016</v>
      </c>
      <c r="G128" s="69">
        <f t="shared" si="206"/>
        <v>-82.649310139999983</v>
      </c>
      <c r="H128" s="69">
        <f>SUM(H129,H132)</f>
        <v>-346.65772568</v>
      </c>
      <c r="I128" s="69">
        <f t="shared" ref="I128:L128" si="207">SUM(I129,I132)</f>
        <v>-88.35574840000001</v>
      </c>
      <c r="J128" s="69">
        <f t="shared" si="207"/>
        <v>-81.859547070000019</v>
      </c>
      <c r="K128" s="69">
        <f t="shared" si="207"/>
        <v>-85.972660790000006</v>
      </c>
      <c r="L128" s="69">
        <f t="shared" si="207"/>
        <v>-90.469769419999992</v>
      </c>
      <c r="M128" s="69">
        <f>SUM(M129,M132)</f>
        <v>-192.97651182000001</v>
      </c>
      <c r="N128" s="69">
        <f t="shared" ref="N128:O128" si="208">SUM(N129,N132)</f>
        <v>-101.61166667000001</v>
      </c>
      <c r="O128" s="69">
        <f t="shared" si="208"/>
        <v>-91.364845150000008</v>
      </c>
      <c r="P128" s="10">
        <v>114</v>
      </c>
    </row>
    <row r="129" spans="1:16" ht="12.95" customHeight="1" x14ac:dyDescent="0.2">
      <c r="A129" s="9">
        <v>115</v>
      </c>
      <c r="B129" s="32" t="s">
        <v>10</v>
      </c>
      <c r="C129" s="69">
        <f>SUM(C130,C131)</f>
        <v>128.19667478</v>
      </c>
      <c r="D129" s="69">
        <f t="shared" ref="D129:G129" si="209">SUM(D130,D131)</f>
        <v>29.391090569999999</v>
      </c>
      <c r="E129" s="69">
        <f t="shared" si="209"/>
        <v>31.154448429999995</v>
      </c>
      <c r="F129" s="69">
        <f t="shared" si="209"/>
        <v>32.901172780000003</v>
      </c>
      <c r="G129" s="69">
        <f t="shared" si="209"/>
        <v>34.749963000000001</v>
      </c>
      <c r="H129" s="69">
        <f>SUM(H130,H131)</f>
        <v>143.10654346000001</v>
      </c>
      <c r="I129" s="69">
        <f t="shared" ref="I129:L129" si="210">SUM(I130,I131)</f>
        <v>31.225229039999995</v>
      </c>
      <c r="J129" s="69">
        <f t="shared" si="210"/>
        <v>34.887130509999999</v>
      </c>
      <c r="K129" s="69">
        <f t="shared" si="210"/>
        <v>41.05926307</v>
      </c>
      <c r="L129" s="69">
        <f t="shared" si="210"/>
        <v>35.934920840000004</v>
      </c>
      <c r="M129" s="69">
        <f>SUM(M130,M131)</f>
        <v>82.917599120000006</v>
      </c>
      <c r="N129" s="69">
        <f t="shared" ref="N129:O129" si="211">SUM(N130,N131)</f>
        <v>36.54471633</v>
      </c>
      <c r="O129" s="69">
        <f t="shared" si="211"/>
        <v>46.372882790000006</v>
      </c>
      <c r="P129" s="10">
        <v>115</v>
      </c>
    </row>
    <row r="130" spans="1:16" ht="12.95" customHeight="1" x14ac:dyDescent="0.2">
      <c r="A130" s="9">
        <v>116</v>
      </c>
      <c r="B130" s="37" t="s">
        <v>93</v>
      </c>
      <c r="C130" s="69">
        <f t="shared" ref="C130:C131" si="212">SUM(D130,E130,F130,G130)</f>
        <v>89.530653779999994</v>
      </c>
      <c r="D130" s="65">
        <v>21.65788637</v>
      </c>
      <c r="E130" s="65">
        <v>21.874603389999997</v>
      </c>
      <c r="F130" s="65">
        <v>22.848007320000001</v>
      </c>
      <c r="G130" s="65">
        <v>23.1501567</v>
      </c>
      <c r="H130" s="69">
        <f t="shared" ref="H130:H131" si="213">SUM(I130,J130,K130,L130)</f>
        <v>104.36319042</v>
      </c>
      <c r="I130" s="66">
        <v>23.476558429999997</v>
      </c>
      <c r="J130" s="66">
        <v>25.588725780000001</v>
      </c>
      <c r="K130" s="66">
        <v>30.98599128</v>
      </c>
      <c r="L130" s="66">
        <v>24.31191493</v>
      </c>
      <c r="M130" s="69">
        <f t="shared" ref="M130:M131" si="214">SUM(N130,O130)</f>
        <v>63.675092370000002</v>
      </c>
      <c r="N130" s="66">
        <v>26.353720730000003</v>
      </c>
      <c r="O130" s="66">
        <v>37.321371640000002</v>
      </c>
      <c r="P130" s="10">
        <v>116</v>
      </c>
    </row>
    <row r="131" spans="1:16" ht="12.95" customHeight="1" x14ac:dyDescent="0.2">
      <c r="A131" s="9">
        <v>117</v>
      </c>
      <c r="B131" s="62" t="s">
        <v>94</v>
      </c>
      <c r="C131" s="69">
        <f t="shared" si="212"/>
        <v>38.666021000000001</v>
      </c>
      <c r="D131" s="69">
        <v>7.7332042000000003</v>
      </c>
      <c r="E131" s="69">
        <v>9.2798450399999997</v>
      </c>
      <c r="F131" s="69">
        <v>10.053165460000001</v>
      </c>
      <c r="G131" s="69">
        <v>11.599806299999999</v>
      </c>
      <c r="H131" s="69">
        <f t="shared" si="213"/>
        <v>38.743353040000002</v>
      </c>
      <c r="I131" s="66">
        <v>7.7486706099999996</v>
      </c>
      <c r="J131" s="66">
        <v>9.2984047299999997</v>
      </c>
      <c r="K131" s="66">
        <v>10.07327179</v>
      </c>
      <c r="L131" s="66">
        <v>11.62300591</v>
      </c>
      <c r="M131" s="69">
        <f t="shared" si="214"/>
        <v>19.24250675</v>
      </c>
      <c r="N131" s="66">
        <v>10.190995600000001</v>
      </c>
      <c r="O131" s="66">
        <v>9.0515111499999996</v>
      </c>
      <c r="P131" s="10">
        <v>117</v>
      </c>
    </row>
    <row r="132" spans="1:16" ht="12.95" customHeight="1" x14ac:dyDescent="0.2">
      <c r="A132" s="9">
        <v>118</v>
      </c>
      <c r="B132" s="32" t="s">
        <v>11</v>
      </c>
      <c r="C132" s="69">
        <f>SUM(C133,C134)</f>
        <v>-474.03899562999993</v>
      </c>
      <c r="D132" s="69">
        <f t="shared" ref="D132:G132" si="215">SUM(D133,D134)</f>
        <v>-125.40308366999997</v>
      </c>
      <c r="E132" s="69">
        <f t="shared" si="215"/>
        <v>-111.93688854</v>
      </c>
      <c r="F132" s="69">
        <f t="shared" si="215"/>
        <v>-119.29975028000001</v>
      </c>
      <c r="G132" s="69">
        <f t="shared" si="215"/>
        <v>-117.39927313999999</v>
      </c>
      <c r="H132" s="69">
        <f>SUM(H133,H134)</f>
        <v>-489.76426914000001</v>
      </c>
      <c r="I132" s="69">
        <f t="shared" ref="I132:L132" si="216">SUM(I133,I134)</f>
        <v>-119.58097744</v>
      </c>
      <c r="J132" s="69">
        <f t="shared" si="216"/>
        <v>-116.74667758000001</v>
      </c>
      <c r="K132" s="69">
        <f t="shared" si="216"/>
        <v>-127.03192386000001</v>
      </c>
      <c r="L132" s="69">
        <f t="shared" si="216"/>
        <v>-126.40469026</v>
      </c>
      <c r="M132" s="69">
        <f>SUM(M133,M134)</f>
        <v>-275.89411094000002</v>
      </c>
      <c r="N132" s="69">
        <f t="shared" ref="N132:O132" si="217">SUM(N133,N134)</f>
        <v>-138.15638300000001</v>
      </c>
      <c r="O132" s="69">
        <f t="shared" si="217"/>
        <v>-137.73772794000001</v>
      </c>
      <c r="P132" s="10">
        <v>118</v>
      </c>
    </row>
    <row r="133" spans="1:16" ht="12.95" customHeight="1" x14ac:dyDescent="0.2">
      <c r="A133" s="9">
        <v>119</v>
      </c>
      <c r="B133" s="37" t="s">
        <v>95</v>
      </c>
      <c r="C133" s="69">
        <f t="shared" ref="C133:C134" si="218">SUM(D133,E133,F133,G133)</f>
        <v>-261.13274816999996</v>
      </c>
      <c r="D133" s="65">
        <v>-62.093418659999962</v>
      </c>
      <c r="E133" s="65">
        <v>-64.986619849999997</v>
      </c>
      <c r="F133" s="65">
        <v>-67.090436190000005</v>
      </c>
      <c r="G133" s="65">
        <v>-66.96227347</v>
      </c>
      <c r="H133" s="69">
        <f t="shared" ref="H133:H134" si="219">SUM(I133,J133,K133,L133)</f>
        <v>-278.45805577000004</v>
      </c>
      <c r="I133" s="66">
        <v>-67.88300504</v>
      </c>
      <c r="J133" s="66">
        <v>-66.525719980000005</v>
      </c>
      <c r="K133" s="66">
        <v>-72.77245404</v>
      </c>
      <c r="L133" s="66">
        <v>-71.276876709999996</v>
      </c>
      <c r="M133" s="69">
        <f t="shared" ref="M133:M134" si="220">SUM(N133,O133)</f>
        <v>-161.28218477999999</v>
      </c>
      <c r="N133" s="66">
        <v>-80.885847569999996</v>
      </c>
      <c r="O133" s="66">
        <v>-80.396337209999999</v>
      </c>
      <c r="P133" s="10">
        <v>119</v>
      </c>
    </row>
    <row r="134" spans="1:16" ht="12.95" customHeight="1" x14ac:dyDescent="0.2">
      <c r="A134" s="9">
        <v>120</v>
      </c>
      <c r="B134" s="62" t="s">
        <v>96</v>
      </c>
      <c r="C134" s="69">
        <f t="shared" si="218"/>
        <v>-212.90624746</v>
      </c>
      <c r="D134" s="65">
        <v>-63.309665010000003</v>
      </c>
      <c r="E134" s="65">
        <v>-46.950268690000001</v>
      </c>
      <c r="F134" s="65">
        <v>-52.209314089999999</v>
      </c>
      <c r="G134" s="65">
        <v>-50.436999669999999</v>
      </c>
      <c r="H134" s="69">
        <f t="shared" si="219"/>
        <v>-211.30621336999997</v>
      </c>
      <c r="I134" s="66">
        <v>-51.697972399999998</v>
      </c>
      <c r="J134" s="66">
        <v>-50.220957599999998</v>
      </c>
      <c r="K134" s="66">
        <v>-54.25946982</v>
      </c>
      <c r="L134" s="66">
        <v>-55.127813549999999</v>
      </c>
      <c r="M134" s="69">
        <f t="shared" si="220"/>
        <v>-114.61192616</v>
      </c>
      <c r="N134" s="66">
        <v>-57.270535430000002</v>
      </c>
      <c r="O134" s="66">
        <v>-57.341390730000001</v>
      </c>
      <c r="P134" s="10">
        <v>120</v>
      </c>
    </row>
    <row r="135" spans="1:16" ht="12.95" customHeight="1" x14ac:dyDescent="0.2">
      <c r="A135" s="9">
        <v>121</v>
      </c>
      <c r="B135" s="35" t="s">
        <v>370</v>
      </c>
      <c r="C135" s="95">
        <f>SUM(C136,C137)</f>
        <v>-11.282060999999999</v>
      </c>
      <c r="D135" s="95">
        <f t="shared" ref="D135:G135" si="221">SUM(D136,D137)</f>
        <v>-2.8688254</v>
      </c>
      <c r="E135" s="95">
        <f t="shared" si="221"/>
        <v>-3.3201078399999995</v>
      </c>
      <c r="F135" s="95">
        <f t="shared" si="221"/>
        <v>-2.3209226599999999</v>
      </c>
      <c r="G135" s="95">
        <f t="shared" si="221"/>
        <v>-2.7722051000000008</v>
      </c>
      <c r="H135" s="95">
        <f>SUM(H136,H137)</f>
        <v>-11.304625120000004</v>
      </c>
      <c r="I135" s="95">
        <f t="shared" ref="I135:L135" si="222">SUM(I136,I137)</f>
        <v>-2.8745630499999999</v>
      </c>
      <c r="J135" s="95">
        <f t="shared" si="222"/>
        <v>-3.3267480599999999</v>
      </c>
      <c r="K135" s="95">
        <f t="shared" si="222"/>
        <v>-2.3255645000000005</v>
      </c>
      <c r="L135" s="95">
        <f t="shared" si="222"/>
        <v>-2.7777495099999996</v>
      </c>
      <c r="M135" s="95">
        <f>SUM(M136,M137)</f>
        <v>-7.38356411</v>
      </c>
      <c r="N135" s="95">
        <f t="shared" ref="N135:O135" si="223">SUM(N136,N137)</f>
        <v>-3.9178095300000004</v>
      </c>
      <c r="O135" s="95">
        <f t="shared" si="223"/>
        <v>-3.46575458</v>
      </c>
      <c r="P135" s="10">
        <v>121</v>
      </c>
    </row>
    <row r="136" spans="1:16" ht="12.95" customHeight="1" x14ac:dyDescent="0.2">
      <c r="A136" s="9">
        <v>122</v>
      </c>
      <c r="B136" s="32" t="s">
        <v>10</v>
      </c>
      <c r="C136" s="69">
        <f>SUM(C139,C143,C146)</f>
        <v>19.338599000000002</v>
      </c>
      <c r="D136" s="69">
        <f t="shared" ref="D136:G137" si="224">SUM(D139,D143,D146)</f>
        <v>3.8677198000000002</v>
      </c>
      <c r="E136" s="69">
        <f t="shared" si="224"/>
        <v>4.6412637600000002</v>
      </c>
      <c r="F136" s="69">
        <f t="shared" si="224"/>
        <v>5.02803574</v>
      </c>
      <c r="G136" s="69">
        <f t="shared" si="224"/>
        <v>5.8015796999999996</v>
      </c>
      <c r="H136" s="69">
        <f>SUM(H139,H143,H146)</f>
        <v>19.377276199999997</v>
      </c>
      <c r="I136" s="69">
        <f t="shared" ref="I136:L137" si="225">SUM(I139,I143,I146)</f>
        <v>3.87545524</v>
      </c>
      <c r="J136" s="69">
        <f t="shared" si="225"/>
        <v>4.6505462800000004</v>
      </c>
      <c r="K136" s="69">
        <f t="shared" si="225"/>
        <v>5.03809182</v>
      </c>
      <c r="L136" s="69">
        <f t="shared" si="225"/>
        <v>5.8131828599999995</v>
      </c>
      <c r="M136" s="69">
        <f>SUM(M139,M143,M146)</f>
        <v>8.2195455400000004</v>
      </c>
      <c r="N136" s="69">
        <f t="shared" ref="N136:O137" si="226">SUM(N139,N143,N146)</f>
        <v>4.3613915099999998</v>
      </c>
      <c r="O136" s="69">
        <f t="shared" si="226"/>
        <v>3.8581540300000001</v>
      </c>
      <c r="P136" s="10">
        <v>122</v>
      </c>
    </row>
    <row r="137" spans="1:16" ht="12.95" customHeight="1" x14ac:dyDescent="0.2">
      <c r="A137" s="9">
        <v>123</v>
      </c>
      <c r="B137" s="32" t="s">
        <v>11</v>
      </c>
      <c r="C137" s="69">
        <f>SUM(C140,C144,C147)</f>
        <v>-30.620660000000001</v>
      </c>
      <c r="D137" s="69">
        <f t="shared" si="224"/>
        <v>-6.7365452000000001</v>
      </c>
      <c r="E137" s="69">
        <f t="shared" si="224"/>
        <v>-7.9613715999999997</v>
      </c>
      <c r="F137" s="69">
        <f t="shared" si="224"/>
        <v>-7.3489583999999999</v>
      </c>
      <c r="G137" s="69">
        <f t="shared" si="224"/>
        <v>-8.5737848000000003</v>
      </c>
      <c r="H137" s="69">
        <f>SUM(H140,H144,H147)</f>
        <v>-30.681901320000001</v>
      </c>
      <c r="I137" s="69">
        <f t="shared" si="225"/>
        <v>-6.7500182899999999</v>
      </c>
      <c r="J137" s="69">
        <f t="shared" si="225"/>
        <v>-7.9772943400000003</v>
      </c>
      <c r="K137" s="69">
        <f t="shared" si="225"/>
        <v>-7.3636563200000005</v>
      </c>
      <c r="L137" s="69">
        <f t="shared" si="225"/>
        <v>-8.5909323699999991</v>
      </c>
      <c r="M137" s="69">
        <f>SUM(M140,M144,M147)</f>
        <v>-15.60310965</v>
      </c>
      <c r="N137" s="69">
        <f t="shared" si="226"/>
        <v>-8.2792010400000002</v>
      </c>
      <c r="O137" s="69">
        <f t="shared" si="226"/>
        <v>-7.3239086100000002</v>
      </c>
      <c r="P137" s="10">
        <v>123</v>
      </c>
    </row>
    <row r="138" spans="1:16" ht="12.95" customHeight="1" x14ac:dyDescent="0.2">
      <c r="A138" s="9">
        <v>124</v>
      </c>
      <c r="B138" s="36" t="s">
        <v>371</v>
      </c>
      <c r="C138" s="69">
        <f>SUM(C139,C140)</f>
        <v>0</v>
      </c>
      <c r="D138" s="69">
        <f t="shared" ref="D138:G138" si="227">SUM(D139,D140)</f>
        <v>0</v>
      </c>
      <c r="E138" s="69">
        <f t="shared" si="227"/>
        <v>0</v>
      </c>
      <c r="F138" s="69">
        <f t="shared" si="227"/>
        <v>0</v>
      </c>
      <c r="G138" s="69">
        <f t="shared" si="227"/>
        <v>0</v>
      </c>
      <c r="H138" s="69">
        <f>SUM(H139,H140)</f>
        <v>0</v>
      </c>
      <c r="I138" s="69">
        <f t="shared" ref="I138:L138" si="228">SUM(I139,I140)</f>
        <v>0</v>
      </c>
      <c r="J138" s="69">
        <f t="shared" si="228"/>
        <v>0</v>
      </c>
      <c r="K138" s="69">
        <f t="shared" si="228"/>
        <v>0</v>
      </c>
      <c r="L138" s="69">
        <f t="shared" si="228"/>
        <v>0</v>
      </c>
      <c r="M138" s="69">
        <f>SUM(M139,M140)</f>
        <v>0</v>
      </c>
      <c r="N138" s="69">
        <f t="shared" ref="N138:O138" si="229">SUM(N139,N140)</f>
        <v>0</v>
      </c>
      <c r="O138" s="69">
        <f t="shared" si="229"/>
        <v>0</v>
      </c>
      <c r="P138" s="10">
        <v>124</v>
      </c>
    </row>
    <row r="139" spans="1:16" ht="12.95" customHeight="1" x14ac:dyDescent="0.2">
      <c r="A139" s="9">
        <v>125</v>
      </c>
      <c r="B139" s="32" t="s">
        <v>10</v>
      </c>
      <c r="C139" s="69">
        <f t="shared" ref="C139:C140" si="230">SUM(D139,E139,F139,G139)</f>
        <v>0</v>
      </c>
      <c r="D139" s="65">
        <v>0</v>
      </c>
      <c r="E139" s="65">
        <v>0</v>
      </c>
      <c r="F139" s="65">
        <v>0</v>
      </c>
      <c r="G139" s="65">
        <v>0</v>
      </c>
      <c r="H139" s="69">
        <f t="shared" ref="H139:H140" si="231">SUM(I139,J139,K139,L139)</f>
        <v>0</v>
      </c>
      <c r="I139" s="65">
        <v>0</v>
      </c>
      <c r="J139" s="65">
        <v>0</v>
      </c>
      <c r="K139" s="65">
        <v>0</v>
      </c>
      <c r="L139" s="65">
        <v>0</v>
      </c>
      <c r="M139" s="69">
        <f t="shared" ref="M139:M140" si="232">SUM(N139,O139)</f>
        <v>0</v>
      </c>
      <c r="N139" s="65">
        <v>0</v>
      </c>
      <c r="O139" s="65">
        <v>0</v>
      </c>
      <c r="P139" s="10">
        <v>125</v>
      </c>
    </row>
    <row r="140" spans="1:16" ht="12.95" customHeight="1" x14ac:dyDescent="0.2">
      <c r="A140" s="9">
        <v>126</v>
      </c>
      <c r="B140" s="32" t="s">
        <v>11</v>
      </c>
      <c r="C140" s="69">
        <f t="shared" si="230"/>
        <v>0</v>
      </c>
      <c r="D140" s="65">
        <v>0</v>
      </c>
      <c r="E140" s="65">
        <v>0</v>
      </c>
      <c r="F140" s="65">
        <v>0</v>
      </c>
      <c r="G140" s="65">
        <v>0</v>
      </c>
      <c r="H140" s="69">
        <f t="shared" si="231"/>
        <v>0</v>
      </c>
      <c r="I140" s="65">
        <v>0</v>
      </c>
      <c r="J140" s="65">
        <v>0</v>
      </c>
      <c r="K140" s="65">
        <v>0</v>
      </c>
      <c r="L140" s="65">
        <v>0</v>
      </c>
      <c r="M140" s="69">
        <f t="shared" si="232"/>
        <v>0</v>
      </c>
      <c r="N140" s="65">
        <v>0</v>
      </c>
      <c r="O140" s="65">
        <v>0</v>
      </c>
      <c r="P140" s="10">
        <v>126</v>
      </c>
    </row>
    <row r="141" spans="1:16" ht="12.75" customHeight="1" x14ac:dyDescent="0.2">
      <c r="A141" s="9"/>
      <c r="B141" s="30" t="s">
        <v>383</v>
      </c>
      <c r="C141" s="69"/>
      <c r="D141" s="65"/>
      <c r="E141" s="65"/>
      <c r="F141" s="65"/>
      <c r="G141" s="65"/>
      <c r="H141" s="69"/>
      <c r="I141" s="65"/>
      <c r="J141" s="65"/>
      <c r="K141" s="65"/>
      <c r="L141" s="65"/>
      <c r="M141" s="69"/>
      <c r="N141" s="65"/>
      <c r="O141" s="65"/>
      <c r="P141" s="10"/>
    </row>
    <row r="142" spans="1:16" ht="12.95" customHeight="1" x14ac:dyDescent="0.2">
      <c r="A142" s="9">
        <v>127</v>
      </c>
      <c r="B142" s="36" t="s">
        <v>372</v>
      </c>
      <c r="C142" s="69">
        <f>SUM(C143,C144)</f>
        <v>5.4783859999999986</v>
      </c>
      <c r="D142" s="69">
        <f t="shared" ref="D142:G142" si="233">SUM(D143,D144)</f>
        <v>1.04472856</v>
      </c>
      <c r="E142" s="69">
        <f t="shared" si="233"/>
        <v>1.2638640000000001</v>
      </c>
      <c r="F142" s="69">
        <f t="shared" si="233"/>
        <v>1.4753290000000003</v>
      </c>
      <c r="G142" s="69">
        <f t="shared" si="233"/>
        <v>1.69446444</v>
      </c>
      <c r="H142" s="69">
        <f>SUM(H143,H144)</f>
        <v>5.4893427799999994</v>
      </c>
      <c r="I142" s="69">
        <f t="shared" ref="I142:L142" si="234">SUM(I143,I144)</f>
        <v>1.0468180199999999</v>
      </c>
      <c r="J142" s="69">
        <f t="shared" si="234"/>
        <v>1.26639173</v>
      </c>
      <c r="K142" s="69">
        <f t="shared" si="234"/>
        <v>1.4782796600000001</v>
      </c>
      <c r="L142" s="69">
        <f t="shared" si="234"/>
        <v>1.6978533699999998</v>
      </c>
      <c r="M142" s="69">
        <f>SUM(M143,M144)</f>
        <v>2.6740821100000001</v>
      </c>
      <c r="N142" s="69">
        <f t="shared" ref="N142:O142" si="235">SUM(N143,N144)</f>
        <v>1.41890071</v>
      </c>
      <c r="O142" s="69">
        <f t="shared" si="235"/>
        <v>1.2551814000000001</v>
      </c>
      <c r="P142" s="10">
        <v>127</v>
      </c>
    </row>
    <row r="143" spans="1:16" ht="12.95" customHeight="1" x14ac:dyDescent="0.2">
      <c r="A143" s="9">
        <v>128</v>
      </c>
      <c r="B143" s="32" t="s">
        <v>10</v>
      </c>
      <c r="C143" s="69">
        <f t="shared" ref="C143:C144" si="236">SUM(D143,E143,F143,G143)</f>
        <v>8.0258179999999992</v>
      </c>
      <c r="D143" s="65">
        <v>1.6051636</v>
      </c>
      <c r="E143" s="65">
        <v>1.9261963200000001</v>
      </c>
      <c r="F143" s="65">
        <v>2.0867126800000002</v>
      </c>
      <c r="G143" s="65">
        <v>2.4077454</v>
      </c>
      <c r="H143" s="69">
        <f t="shared" ref="H143:H144" si="237">SUM(I143,J143,K143,L143)</f>
        <v>8.0418696399999998</v>
      </c>
      <c r="I143" s="65">
        <v>1.60837393</v>
      </c>
      <c r="J143" s="65">
        <v>1.9300487099999999</v>
      </c>
      <c r="K143" s="65">
        <v>2.09088611</v>
      </c>
      <c r="L143" s="65">
        <v>2.41256089</v>
      </c>
      <c r="M143" s="69">
        <f t="shared" ref="M143:M144" si="238">SUM(N143,O143)</f>
        <v>3.2512300600000001</v>
      </c>
      <c r="N143" s="65">
        <v>1.7251424799999999</v>
      </c>
      <c r="O143" s="65">
        <v>1.52608758</v>
      </c>
      <c r="P143" s="10">
        <v>128</v>
      </c>
    </row>
    <row r="144" spans="1:16" ht="12.95" customHeight="1" x14ac:dyDescent="0.2">
      <c r="A144" s="9">
        <v>129</v>
      </c>
      <c r="B144" s="32" t="s">
        <v>11</v>
      </c>
      <c r="C144" s="69">
        <f t="shared" si="236"/>
        <v>-2.5474320000000001</v>
      </c>
      <c r="D144" s="65">
        <v>-0.56043504</v>
      </c>
      <c r="E144" s="65">
        <v>-0.66233231999999997</v>
      </c>
      <c r="F144" s="65">
        <v>-0.61138367999999998</v>
      </c>
      <c r="G144" s="65">
        <v>-0.71328095999999996</v>
      </c>
      <c r="H144" s="69">
        <f t="shared" si="237"/>
        <v>-2.55252686</v>
      </c>
      <c r="I144" s="65">
        <v>-0.56155591000000005</v>
      </c>
      <c r="J144" s="65">
        <v>-0.66365697999999995</v>
      </c>
      <c r="K144" s="65">
        <v>-0.61260645000000002</v>
      </c>
      <c r="L144" s="65">
        <v>-0.71470752000000004</v>
      </c>
      <c r="M144" s="69">
        <f t="shared" si="238"/>
        <v>-0.57714795000000008</v>
      </c>
      <c r="N144" s="65">
        <v>-0.30624177000000002</v>
      </c>
      <c r="O144" s="65">
        <v>-0.27090618</v>
      </c>
      <c r="P144" s="10">
        <v>129</v>
      </c>
    </row>
    <row r="145" spans="1:16" ht="12.95" customHeight="1" x14ac:dyDescent="0.2">
      <c r="A145" s="9">
        <v>130</v>
      </c>
      <c r="B145" s="36" t="s">
        <v>373</v>
      </c>
      <c r="C145" s="69">
        <f>SUM(C146,C147)</f>
        <v>-16.760446999999999</v>
      </c>
      <c r="D145" s="69">
        <f t="shared" ref="D145:G145" si="239">SUM(D146,D147)</f>
        <v>-3.9135539600000002</v>
      </c>
      <c r="E145" s="69">
        <f t="shared" si="239"/>
        <v>-4.5839718400000002</v>
      </c>
      <c r="F145" s="69">
        <f t="shared" si="239"/>
        <v>-3.7962516599999994</v>
      </c>
      <c r="G145" s="69">
        <f t="shared" si="239"/>
        <v>-4.4666695399999998</v>
      </c>
      <c r="H145" s="69">
        <f>SUM(H146,H147)</f>
        <v>-16.793967900000002</v>
      </c>
      <c r="I145" s="69">
        <f t="shared" ref="I145:L145" si="240">SUM(I146,I147)</f>
        <v>-3.9213810699999998</v>
      </c>
      <c r="J145" s="69">
        <f t="shared" si="240"/>
        <v>-4.5931397900000004</v>
      </c>
      <c r="K145" s="69">
        <f t="shared" si="240"/>
        <v>-3.8038441600000001</v>
      </c>
      <c r="L145" s="69">
        <f t="shared" si="240"/>
        <v>-4.4756028800000003</v>
      </c>
      <c r="M145" s="69">
        <f>SUM(M146,M147)</f>
        <v>-10.057646219999999</v>
      </c>
      <c r="N145" s="69">
        <f t="shared" ref="N145:O145" si="241">SUM(N146,N147)</f>
        <v>-5.3367102399999995</v>
      </c>
      <c r="O145" s="69">
        <f t="shared" si="241"/>
        <v>-4.7209359800000001</v>
      </c>
      <c r="P145" s="10">
        <v>130</v>
      </c>
    </row>
    <row r="146" spans="1:16" ht="12.95" customHeight="1" x14ac:dyDescent="0.2">
      <c r="A146" s="9">
        <v>131</v>
      </c>
      <c r="B146" s="32" t="s">
        <v>10</v>
      </c>
      <c r="C146" s="69">
        <f t="shared" ref="C146:C147" si="242">SUM(D146,E146,F146,G146)</f>
        <v>11.312781000000001</v>
      </c>
      <c r="D146" s="65">
        <v>2.2625562000000001</v>
      </c>
      <c r="E146" s="65">
        <v>2.7150674399999999</v>
      </c>
      <c r="F146" s="65">
        <v>2.9413230600000002</v>
      </c>
      <c r="G146" s="65">
        <v>3.3938343</v>
      </c>
      <c r="H146" s="69">
        <f t="shared" ref="H146:H147" si="243">SUM(I146,J146,K146,L146)</f>
        <v>11.335406559999999</v>
      </c>
      <c r="I146" s="65">
        <v>2.26708131</v>
      </c>
      <c r="J146" s="65">
        <v>2.72049757</v>
      </c>
      <c r="K146" s="65">
        <v>2.94720571</v>
      </c>
      <c r="L146" s="65">
        <v>3.40062197</v>
      </c>
      <c r="M146" s="69">
        <f t="shared" ref="M146:M147" si="244">SUM(N146,O146)</f>
        <v>4.9683154800000002</v>
      </c>
      <c r="N146" s="65">
        <v>2.6362490300000001</v>
      </c>
      <c r="O146" s="65">
        <v>2.3320664500000001</v>
      </c>
      <c r="P146" s="10">
        <v>131</v>
      </c>
    </row>
    <row r="147" spans="1:16" ht="12.95" customHeight="1" x14ac:dyDescent="0.2">
      <c r="A147" s="9">
        <v>132</v>
      </c>
      <c r="B147" s="32" t="s">
        <v>11</v>
      </c>
      <c r="C147" s="69">
        <f t="shared" si="242"/>
        <v>-28.073228</v>
      </c>
      <c r="D147" s="65">
        <v>-6.1761101600000003</v>
      </c>
      <c r="E147" s="65">
        <v>-7.2990392799999997</v>
      </c>
      <c r="F147" s="65">
        <v>-6.7375747199999996</v>
      </c>
      <c r="G147" s="65">
        <v>-7.8605038399999998</v>
      </c>
      <c r="H147" s="69">
        <f t="shared" si="243"/>
        <v>-28.129374460000001</v>
      </c>
      <c r="I147" s="65">
        <v>-6.1884623799999998</v>
      </c>
      <c r="J147" s="65">
        <v>-7.3136373600000004</v>
      </c>
      <c r="K147" s="65">
        <v>-6.7510498700000001</v>
      </c>
      <c r="L147" s="65">
        <v>-7.8762248499999998</v>
      </c>
      <c r="M147" s="69">
        <f t="shared" si="244"/>
        <v>-15.0259617</v>
      </c>
      <c r="N147" s="65">
        <v>-7.9729592699999996</v>
      </c>
      <c r="O147" s="65">
        <v>-7.0530024300000003</v>
      </c>
      <c r="P147" s="10">
        <v>132</v>
      </c>
    </row>
    <row r="148" spans="1:16" ht="13.5" customHeight="1" x14ac:dyDescent="0.2">
      <c r="A148" s="9">
        <v>133</v>
      </c>
      <c r="B148" s="34" t="s">
        <v>97</v>
      </c>
      <c r="C148" s="95">
        <f>SUM(C149,C150)</f>
        <v>4720.0729107700008</v>
      </c>
      <c r="D148" s="95">
        <f t="shared" ref="D148:G148" si="245">SUM(D149,D150)</f>
        <v>1176.0635849</v>
      </c>
      <c r="E148" s="95">
        <f t="shared" si="245"/>
        <v>1203.45485841</v>
      </c>
      <c r="F148" s="95">
        <f t="shared" si="245"/>
        <v>1185.0620029199999</v>
      </c>
      <c r="G148" s="95">
        <f t="shared" si="245"/>
        <v>1155.4924645400001</v>
      </c>
      <c r="H148" s="95">
        <f>SUM(H149,H150)</f>
        <v>5321.1399628700001</v>
      </c>
      <c r="I148" s="95">
        <f t="shared" ref="I148:L148" si="246">SUM(I149,I150)</f>
        <v>1304.2979373399999</v>
      </c>
      <c r="J148" s="95">
        <f t="shared" si="246"/>
        <v>1343.0624757200001</v>
      </c>
      <c r="K148" s="95">
        <f t="shared" si="246"/>
        <v>1330.3946614199999</v>
      </c>
      <c r="L148" s="95">
        <f t="shared" si="246"/>
        <v>1343.3848883899998</v>
      </c>
      <c r="M148" s="95">
        <f>SUM(M149,M150)</f>
        <v>3166.8608809899997</v>
      </c>
      <c r="N148" s="95">
        <f t="shared" ref="N148:O148" si="247">SUM(N149,N150)</f>
        <v>1637.32564344</v>
      </c>
      <c r="O148" s="95">
        <f t="shared" si="247"/>
        <v>1529.5352375500001</v>
      </c>
      <c r="P148" s="10">
        <v>133</v>
      </c>
    </row>
    <row r="149" spans="1:16" ht="12.95" customHeight="1" x14ac:dyDescent="0.2">
      <c r="A149" s="9">
        <v>134</v>
      </c>
      <c r="B149" s="32" t="s">
        <v>10</v>
      </c>
      <c r="C149" s="69">
        <f>SUM(C152,C158)</f>
        <v>6004.1247350000012</v>
      </c>
      <c r="D149" s="69">
        <f t="shared" ref="D149:G150" si="248">SUM(D152,D158)</f>
        <v>1602.186324</v>
      </c>
      <c r="E149" s="69">
        <f t="shared" si="248"/>
        <v>1467.2896390000001</v>
      </c>
      <c r="F149" s="69">
        <f t="shared" si="248"/>
        <v>1445.6409609999998</v>
      </c>
      <c r="G149" s="69">
        <f t="shared" si="248"/>
        <v>1489.0078110000002</v>
      </c>
      <c r="H149" s="69">
        <f>SUM(H152,H158)</f>
        <v>6587.24855527</v>
      </c>
      <c r="I149" s="69">
        <f t="shared" ref="I149:L150" si="249">SUM(I152,I158)</f>
        <v>1708.9703982499998</v>
      </c>
      <c r="J149" s="69">
        <f t="shared" si="249"/>
        <v>1598.2686510000001</v>
      </c>
      <c r="K149" s="69">
        <f t="shared" si="249"/>
        <v>1612.5269444200001</v>
      </c>
      <c r="L149" s="69">
        <f t="shared" si="249"/>
        <v>1667.4825615999998</v>
      </c>
      <c r="M149" s="69">
        <f>SUM(M152,M158)</f>
        <v>3793.72380028</v>
      </c>
      <c r="N149" s="69">
        <f t="shared" ref="N149:O150" si="250">SUM(N152,N158)</f>
        <v>1976.61210732</v>
      </c>
      <c r="O149" s="69">
        <f t="shared" si="250"/>
        <v>1817.11169296</v>
      </c>
      <c r="P149" s="10">
        <v>134</v>
      </c>
    </row>
    <row r="150" spans="1:16" ht="12.95" customHeight="1" x14ac:dyDescent="0.2">
      <c r="A150" s="9">
        <v>135</v>
      </c>
      <c r="B150" s="32" t="s">
        <v>11</v>
      </c>
      <c r="C150" s="69">
        <f>SUM(C153,C159)</f>
        <v>-1284.05182423</v>
      </c>
      <c r="D150" s="69">
        <f t="shared" si="248"/>
        <v>-426.12273909999999</v>
      </c>
      <c r="E150" s="69">
        <f t="shared" si="248"/>
        <v>-263.83478058999998</v>
      </c>
      <c r="F150" s="69">
        <f t="shared" si="248"/>
        <v>-260.57895808000001</v>
      </c>
      <c r="G150" s="69">
        <f t="shared" si="248"/>
        <v>-333.51534645999999</v>
      </c>
      <c r="H150" s="69">
        <f>SUM(H153,H159)</f>
        <v>-1266.1085923999999</v>
      </c>
      <c r="I150" s="69">
        <f t="shared" si="249"/>
        <v>-404.67246090999998</v>
      </c>
      <c r="J150" s="69">
        <f t="shared" si="249"/>
        <v>-255.20617527999997</v>
      </c>
      <c r="K150" s="69">
        <f t="shared" si="249"/>
        <v>-282.13228300000003</v>
      </c>
      <c r="L150" s="69">
        <f t="shared" si="249"/>
        <v>-324.09767321000004</v>
      </c>
      <c r="M150" s="69">
        <f>SUM(M153,M159)</f>
        <v>-626.86291929000004</v>
      </c>
      <c r="N150" s="69">
        <f t="shared" si="250"/>
        <v>-339.28646388000004</v>
      </c>
      <c r="O150" s="69">
        <f t="shared" si="250"/>
        <v>-287.57645540999999</v>
      </c>
      <c r="P150" s="10">
        <v>135</v>
      </c>
    </row>
    <row r="151" spans="1:16" ht="13.5" customHeight="1" x14ac:dyDescent="0.2">
      <c r="A151" s="9">
        <v>136</v>
      </c>
      <c r="B151" s="35" t="s">
        <v>98</v>
      </c>
      <c r="C151" s="95">
        <f>SUM(C152,C153)</f>
        <v>-166.72899926000002</v>
      </c>
      <c r="D151" s="95">
        <f t="shared" ref="D151:G151" si="251">SUM(D152,D153)</f>
        <v>-68.586693359999998</v>
      </c>
      <c r="E151" s="95">
        <f t="shared" si="251"/>
        <v>-26.43136681</v>
      </c>
      <c r="F151" s="95">
        <f t="shared" si="251"/>
        <v>-25.142424260000006</v>
      </c>
      <c r="G151" s="95">
        <f t="shared" si="251"/>
        <v>-46.568514829999998</v>
      </c>
      <c r="H151" s="95">
        <f>SUM(H152,H153)</f>
        <v>-176.50376110999997</v>
      </c>
      <c r="I151" s="95">
        <f t="shared" ref="I151:L151" si="252">SUM(I152,I153)</f>
        <v>-66.016491729999998</v>
      </c>
      <c r="J151" s="95">
        <f t="shared" si="252"/>
        <v>-30.282639319999998</v>
      </c>
      <c r="K151" s="95">
        <f t="shared" si="252"/>
        <v>-33.402665530000007</v>
      </c>
      <c r="L151" s="95">
        <f t="shared" si="252"/>
        <v>-46.801964530000006</v>
      </c>
      <c r="M151" s="95">
        <f>SUM(M152,M153)</f>
        <v>-86.357500930000015</v>
      </c>
      <c r="N151" s="95">
        <f t="shared" ref="N151:O151" si="253">SUM(N152,N153)</f>
        <v>-52.937860310000005</v>
      </c>
      <c r="O151" s="95">
        <f t="shared" si="253"/>
        <v>-33.419640620000003</v>
      </c>
      <c r="P151" s="10">
        <v>136</v>
      </c>
    </row>
    <row r="152" spans="1:16" ht="12.95" customHeight="1" x14ac:dyDescent="0.2">
      <c r="A152" s="9">
        <v>137</v>
      </c>
      <c r="B152" s="32" t="s">
        <v>10</v>
      </c>
      <c r="C152" s="69">
        <f>SUM(D152,E152,F152,G152)</f>
        <v>120.928074</v>
      </c>
      <c r="D152" s="69">
        <v>28.894917999999997</v>
      </c>
      <c r="E152" s="69">
        <v>29.895859000000002</v>
      </c>
      <c r="F152" s="69">
        <v>33.044463</v>
      </c>
      <c r="G152" s="69">
        <v>29.092834</v>
      </c>
      <c r="H152" s="69">
        <f>SUM(I152,J152,K152,L152)</f>
        <v>107.71555026999999</v>
      </c>
      <c r="I152" s="66">
        <v>27.12911025</v>
      </c>
      <c r="J152" s="66">
        <v>24.559144</v>
      </c>
      <c r="K152" s="66">
        <v>29.35552942</v>
      </c>
      <c r="L152" s="66">
        <v>26.671766600000002</v>
      </c>
      <c r="M152" s="69">
        <f>SUM(N152,O152)</f>
        <v>56.819814280000003</v>
      </c>
      <c r="N152" s="66">
        <v>27.990821319999998</v>
      </c>
      <c r="O152" s="66">
        <v>28.828992960000001</v>
      </c>
      <c r="P152" s="10">
        <v>137</v>
      </c>
    </row>
    <row r="153" spans="1:16" ht="12.95" customHeight="1" x14ac:dyDescent="0.2">
      <c r="A153" s="9">
        <v>138</v>
      </c>
      <c r="B153" s="32" t="s">
        <v>11</v>
      </c>
      <c r="C153" s="67">
        <f>SUM(C154,C155,C156)</f>
        <v>-287.65707326</v>
      </c>
      <c r="D153" s="67">
        <f t="shared" ref="D153:G153" si="254">SUM(D154,D155,D156)</f>
        <v>-97.481611360000002</v>
      </c>
      <c r="E153" s="67">
        <f t="shared" si="254"/>
        <v>-56.327225810000002</v>
      </c>
      <c r="F153" s="67">
        <f t="shared" si="254"/>
        <v>-58.186887260000006</v>
      </c>
      <c r="G153" s="67">
        <f t="shared" si="254"/>
        <v>-75.661348829999994</v>
      </c>
      <c r="H153" s="67">
        <f>SUM(H154,H155,H156)</f>
        <v>-284.21931137999997</v>
      </c>
      <c r="I153" s="67">
        <f t="shared" ref="I153:L153" si="255">SUM(I154,I155,I156)</f>
        <v>-93.145601979999995</v>
      </c>
      <c r="J153" s="67">
        <f t="shared" si="255"/>
        <v>-54.841783319999998</v>
      </c>
      <c r="K153" s="67">
        <f t="shared" si="255"/>
        <v>-62.758194950000004</v>
      </c>
      <c r="L153" s="67">
        <f t="shared" si="255"/>
        <v>-73.473731130000004</v>
      </c>
      <c r="M153" s="67">
        <f>SUM(M154,M155,M156)</f>
        <v>-143.17731521000002</v>
      </c>
      <c r="N153" s="67">
        <f t="shared" ref="N153:O153" si="256">SUM(N154,N155,N156)</f>
        <v>-80.92868163</v>
      </c>
      <c r="O153" s="67">
        <f t="shared" si="256"/>
        <v>-62.248633580000003</v>
      </c>
      <c r="P153" s="10">
        <v>138</v>
      </c>
    </row>
    <row r="154" spans="1:16" ht="12.95" customHeight="1" x14ac:dyDescent="0.2">
      <c r="A154" s="9">
        <v>139</v>
      </c>
      <c r="B154" s="41" t="s">
        <v>99</v>
      </c>
      <c r="C154" s="69">
        <f t="shared" ref="C154:C156" si="257">SUM(D154,E154,F154,G154)</f>
        <v>-93.738809829999994</v>
      </c>
      <c r="D154" s="69">
        <v>-36.461260320000001</v>
      </c>
      <c r="E154" s="69">
        <v>-16.979144849999997</v>
      </c>
      <c r="F154" s="69">
        <v>-17.959660550000002</v>
      </c>
      <c r="G154" s="69">
        <v>-22.338744109999997</v>
      </c>
      <c r="H154" s="69">
        <f t="shared" ref="H154:H156" si="258">SUM(I154,J154,K154,L154)</f>
        <v>-92.404651959999995</v>
      </c>
      <c r="I154" s="66">
        <v>-34.887789939999998</v>
      </c>
      <c r="J154" s="66">
        <v>-16.494393580000001</v>
      </c>
      <c r="K154" s="66">
        <v>-19.21069327</v>
      </c>
      <c r="L154" s="66">
        <v>-21.811775170000001</v>
      </c>
      <c r="M154" s="69">
        <f t="shared" ref="M154:M156" si="259">SUM(N154,O154)</f>
        <v>-49.648762939999997</v>
      </c>
      <c r="N154" s="66">
        <v>-31.510117279999999</v>
      </c>
      <c r="O154" s="66">
        <v>-18.138645659999998</v>
      </c>
      <c r="P154" s="10">
        <v>139</v>
      </c>
    </row>
    <row r="155" spans="1:16" ht="12.95" customHeight="1" x14ac:dyDescent="0.2">
      <c r="A155" s="9">
        <v>140</v>
      </c>
      <c r="B155" s="41" t="s">
        <v>100</v>
      </c>
      <c r="C155" s="69">
        <f t="shared" si="257"/>
        <v>-175.14613209000001</v>
      </c>
      <c r="D155" s="65">
        <v>-56.642358350000002</v>
      </c>
      <c r="E155" s="65">
        <v>-34.795318600000002</v>
      </c>
      <c r="F155" s="65">
        <v>-35.453166000000003</v>
      </c>
      <c r="G155" s="65">
        <v>-48.255289140000002</v>
      </c>
      <c r="H155" s="69">
        <f t="shared" si="258"/>
        <v>-172.33090661</v>
      </c>
      <c r="I155" s="66">
        <v>-53.343363770000003</v>
      </c>
      <c r="J155" s="66">
        <v>-33.515976199999997</v>
      </c>
      <c r="K155" s="66">
        <v>-38.701856200000002</v>
      </c>
      <c r="L155" s="66">
        <v>-46.769710439999997</v>
      </c>
      <c r="M155" s="69">
        <f t="shared" si="259"/>
        <v>-82.128108760000003</v>
      </c>
      <c r="N155" s="66">
        <v>-43.948122159999997</v>
      </c>
      <c r="O155" s="66">
        <v>-38.179986599999999</v>
      </c>
      <c r="P155" s="10">
        <v>140</v>
      </c>
    </row>
    <row r="156" spans="1:16" ht="12.95" customHeight="1" x14ac:dyDescent="0.2">
      <c r="A156" s="9">
        <v>141</v>
      </c>
      <c r="B156" s="41" t="s">
        <v>101</v>
      </c>
      <c r="C156" s="69">
        <f t="shared" si="257"/>
        <v>-18.772131339999998</v>
      </c>
      <c r="D156" s="65">
        <v>-4.3779926900000001</v>
      </c>
      <c r="E156" s="65">
        <v>-4.55276236</v>
      </c>
      <c r="F156" s="65">
        <v>-4.7740607099999997</v>
      </c>
      <c r="G156" s="65">
        <v>-5.0673155799999998</v>
      </c>
      <c r="H156" s="69">
        <f t="shared" si="258"/>
        <v>-19.483752810000002</v>
      </c>
      <c r="I156" s="66">
        <v>-4.9144482700000003</v>
      </c>
      <c r="J156" s="66">
        <v>-4.8314135399999998</v>
      </c>
      <c r="K156" s="66">
        <v>-4.8456454799999999</v>
      </c>
      <c r="L156" s="66">
        <v>-4.8922455200000003</v>
      </c>
      <c r="M156" s="69">
        <f t="shared" si="259"/>
        <v>-11.400443509999999</v>
      </c>
      <c r="N156" s="66">
        <v>-5.47044219</v>
      </c>
      <c r="O156" s="66">
        <v>-5.9300013199999997</v>
      </c>
      <c r="P156" s="10">
        <v>141</v>
      </c>
    </row>
    <row r="157" spans="1:16" ht="13.5" customHeight="1" x14ac:dyDescent="0.2">
      <c r="A157" s="9">
        <v>142</v>
      </c>
      <c r="B157" s="35" t="s">
        <v>102</v>
      </c>
      <c r="C157" s="95">
        <f>SUM(C158,C159)</f>
        <v>4886.8019100300007</v>
      </c>
      <c r="D157" s="95">
        <f t="shared" ref="D157:G157" si="260">SUM(D158,D159)</f>
        <v>1244.6502782600001</v>
      </c>
      <c r="E157" s="95">
        <f t="shared" si="260"/>
        <v>1229.8862252200001</v>
      </c>
      <c r="F157" s="95">
        <f t="shared" si="260"/>
        <v>1210.2044271799998</v>
      </c>
      <c r="G157" s="95">
        <f t="shared" si="260"/>
        <v>1202.06097937</v>
      </c>
      <c r="H157" s="95">
        <f>SUM(H158,H159)</f>
        <v>5497.6437239799998</v>
      </c>
      <c r="I157" s="95">
        <f t="shared" ref="I157:L157" si="261">SUM(I158,I159)</f>
        <v>1370.3144290699997</v>
      </c>
      <c r="J157" s="95">
        <f t="shared" si="261"/>
        <v>1373.3451150400001</v>
      </c>
      <c r="K157" s="95">
        <f t="shared" si="261"/>
        <v>1363.7973269500001</v>
      </c>
      <c r="L157" s="95">
        <f t="shared" si="261"/>
        <v>1390.1868529199999</v>
      </c>
      <c r="M157" s="95">
        <f>SUM(M158,M159)</f>
        <v>3253.21838192</v>
      </c>
      <c r="N157" s="95">
        <f t="shared" ref="N157:O157" si="262">SUM(N158,N159)</f>
        <v>1690.2635037499999</v>
      </c>
      <c r="O157" s="95">
        <f t="shared" si="262"/>
        <v>1562.95487817</v>
      </c>
      <c r="P157" s="10">
        <v>142</v>
      </c>
    </row>
    <row r="158" spans="1:16" ht="12.95" customHeight="1" x14ac:dyDescent="0.2">
      <c r="A158" s="9">
        <v>143</v>
      </c>
      <c r="B158" s="32" t="s">
        <v>10</v>
      </c>
      <c r="C158" s="69">
        <f>SUM(C161,C164,C167)</f>
        <v>5883.1966610000009</v>
      </c>
      <c r="D158" s="69">
        <f t="shared" ref="D158:G159" si="263">SUM(D161,D164,D167)</f>
        <v>1573.2914060000001</v>
      </c>
      <c r="E158" s="69">
        <f t="shared" si="263"/>
        <v>1437.3937800000001</v>
      </c>
      <c r="F158" s="69">
        <f t="shared" si="263"/>
        <v>1412.5964979999999</v>
      </c>
      <c r="G158" s="69">
        <f t="shared" si="263"/>
        <v>1459.9149770000001</v>
      </c>
      <c r="H158" s="69">
        <f>SUM(H161,H164,H167)</f>
        <v>6479.5330050000002</v>
      </c>
      <c r="I158" s="69">
        <f t="shared" ref="I158:L159" si="264">SUM(I161,I164,I167)</f>
        <v>1681.8412879999998</v>
      </c>
      <c r="J158" s="69">
        <f t="shared" si="264"/>
        <v>1573.709507</v>
      </c>
      <c r="K158" s="69">
        <f t="shared" si="264"/>
        <v>1583.171415</v>
      </c>
      <c r="L158" s="69">
        <f t="shared" si="264"/>
        <v>1640.8107949999999</v>
      </c>
      <c r="M158" s="69">
        <f>SUM(M161,M164,M167)</f>
        <v>3736.9039859999998</v>
      </c>
      <c r="N158" s="69">
        <f t="shared" ref="N158:O159" si="265">SUM(N161,N164,N167)</f>
        <v>1948.6212860000001</v>
      </c>
      <c r="O158" s="69">
        <f t="shared" si="265"/>
        <v>1788.2827</v>
      </c>
      <c r="P158" s="10">
        <v>143</v>
      </c>
    </row>
    <row r="159" spans="1:16" ht="12.95" customHeight="1" x14ac:dyDescent="0.2">
      <c r="A159" s="9">
        <v>144</v>
      </c>
      <c r="B159" s="32" t="s">
        <v>11</v>
      </c>
      <c r="C159" s="69">
        <f>SUM(C162,C165,C168)</f>
        <v>-996.39475097000002</v>
      </c>
      <c r="D159" s="69">
        <f t="shared" si="263"/>
        <v>-328.64112774</v>
      </c>
      <c r="E159" s="69">
        <f t="shared" si="263"/>
        <v>-207.50755477999999</v>
      </c>
      <c r="F159" s="69">
        <f t="shared" si="263"/>
        <v>-202.39207081999999</v>
      </c>
      <c r="G159" s="69">
        <f t="shared" si="263"/>
        <v>-257.85399762999998</v>
      </c>
      <c r="H159" s="69">
        <f>SUM(H162,H165,H168)</f>
        <v>-981.88928102</v>
      </c>
      <c r="I159" s="69">
        <f t="shared" si="264"/>
        <v>-311.52685893</v>
      </c>
      <c r="J159" s="69">
        <f t="shared" si="264"/>
        <v>-200.36439195999998</v>
      </c>
      <c r="K159" s="69">
        <f t="shared" si="264"/>
        <v>-219.37408805000001</v>
      </c>
      <c r="L159" s="69">
        <f t="shared" si="264"/>
        <v>-250.62394208000001</v>
      </c>
      <c r="M159" s="69">
        <f>SUM(M162,M165,M168)</f>
        <v>-483.68560407999996</v>
      </c>
      <c r="N159" s="69">
        <f t="shared" si="265"/>
        <v>-258.35778225000001</v>
      </c>
      <c r="O159" s="69">
        <f t="shared" si="265"/>
        <v>-225.32782183</v>
      </c>
      <c r="P159" s="10">
        <v>144</v>
      </c>
    </row>
    <row r="160" spans="1:16" ht="12.95" customHeight="1" x14ac:dyDescent="0.2">
      <c r="A160" s="9">
        <v>145</v>
      </c>
      <c r="B160" s="36" t="s">
        <v>103</v>
      </c>
      <c r="C160" s="69">
        <f>SUM(C161,C162)</f>
        <v>-171.50624308000002</v>
      </c>
      <c r="D160" s="69">
        <f t="shared" ref="D160:G160" si="266">SUM(D161,D162)</f>
        <v>-52.766685150000001</v>
      </c>
      <c r="E160" s="69">
        <f t="shared" si="266"/>
        <v>-37.561212999999995</v>
      </c>
      <c r="F160" s="69">
        <f t="shared" si="266"/>
        <v>-33.938063530000001</v>
      </c>
      <c r="G160" s="69">
        <f t="shared" si="266"/>
        <v>-47.240281400000001</v>
      </c>
      <c r="H160" s="69">
        <f>SUM(H161,H162)</f>
        <v>-167.22913384000003</v>
      </c>
      <c r="I160" s="69">
        <f t="shared" ref="I160:L160" si="267">SUM(I161,I162)</f>
        <v>-49.320117599999996</v>
      </c>
      <c r="J160" s="69">
        <f t="shared" si="267"/>
        <v>-35.784980249999997</v>
      </c>
      <c r="K160" s="69">
        <f t="shared" si="267"/>
        <v>-36.845945650000004</v>
      </c>
      <c r="L160" s="69">
        <f t="shared" si="267"/>
        <v>-45.278090339999999</v>
      </c>
      <c r="M160" s="69">
        <f>SUM(M161,M162)</f>
        <v>-79.810889450000019</v>
      </c>
      <c r="N160" s="69">
        <f t="shared" ref="N160:O160" si="268">SUM(N161,N162)</f>
        <v>-39.1479462</v>
      </c>
      <c r="O160" s="69">
        <f t="shared" si="268"/>
        <v>-40.662943250000005</v>
      </c>
      <c r="P160" s="10">
        <v>145</v>
      </c>
    </row>
    <row r="161" spans="1:16" ht="12.95" customHeight="1" x14ac:dyDescent="0.2">
      <c r="A161" s="9">
        <v>146</v>
      </c>
      <c r="B161" s="32" t="s">
        <v>10</v>
      </c>
      <c r="C161" s="69">
        <f t="shared" ref="C161:C162" si="269">SUM(D161,E161,F161,G161)</f>
        <v>10.115503</v>
      </c>
      <c r="D161" s="66">
        <v>3.4595189999999998</v>
      </c>
      <c r="E161" s="66">
        <v>2.1056870000000001</v>
      </c>
      <c r="F161" s="66">
        <v>2.194849</v>
      </c>
      <c r="G161" s="66">
        <v>2.355448</v>
      </c>
      <c r="H161" s="69">
        <f t="shared" ref="H161:H162" si="270">SUM(I161,J161,K161,L161)</f>
        <v>11.443201</v>
      </c>
      <c r="I161" s="66">
        <v>3.6311460000000002</v>
      </c>
      <c r="J161" s="66">
        <v>2.423076</v>
      </c>
      <c r="K161" s="66">
        <v>2.5981299999999998</v>
      </c>
      <c r="L161" s="66">
        <v>2.7908490000000001</v>
      </c>
      <c r="M161" s="69">
        <f t="shared" ref="M161:M162" si="271">SUM(N161,O161)</f>
        <v>7.3388109999999998</v>
      </c>
      <c r="N161" s="66">
        <v>4.477023</v>
      </c>
      <c r="O161" s="66">
        <v>2.8617880000000002</v>
      </c>
      <c r="P161" s="10">
        <v>146</v>
      </c>
    </row>
    <row r="162" spans="1:16" ht="12.95" customHeight="1" x14ac:dyDescent="0.2">
      <c r="A162" s="9">
        <v>147</v>
      </c>
      <c r="B162" s="32" t="s">
        <v>11</v>
      </c>
      <c r="C162" s="69">
        <f t="shared" si="269"/>
        <v>-181.62174608000001</v>
      </c>
      <c r="D162" s="69">
        <v>-56.226204150000001</v>
      </c>
      <c r="E162" s="69">
        <v>-39.666899999999998</v>
      </c>
      <c r="F162" s="69">
        <v>-36.132912529999999</v>
      </c>
      <c r="G162" s="69">
        <v>-49.595729400000003</v>
      </c>
      <c r="H162" s="69">
        <f t="shared" si="270"/>
        <v>-178.67233484000002</v>
      </c>
      <c r="I162" s="66">
        <v>-52.951263599999997</v>
      </c>
      <c r="J162" s="66">
        <v>-38.208056249999998</v>
      </c>
      <c r="K162" s="66">
        <v>-39.444075650000002</v>
      </c>
      <c r="L162" s="66">
        <v>-48.06893934</v>
      </c>
      <c r="M162" s="69">
        <f t="shared" si="271"/>
        <v>-87.149700450000012</v>
      </c>
      <c r="N162" s="66">
        <v>-43.624969200000002</v>
      </c>
      <c r="O162" s="66">
        <v>-43.524731250000002</v>
      </c>
      <c r="P162" s="10">
        <v>147</v>
      </c>
    </row>
    <row r="163" spans="1:16" ht="12.95" customHeight="1" x14ac:dyDescent="0.2">
      <c r="A163" s="9">
        <v>148</v>
      </c>
      <c r="B163" s="36" t="s">
        <v>104</v>
      </c>
      <c r="C163" s="69">
        <f>SUM(C164,C165)</f>
        <v>-55.381173859999997</v>
      </c>
      <c r="D163" s="69">
        <f t="shared" ref="D163:G163" si="272">SUM(D164,D165)</f>
        <v>-19.811796390000001</v>
      </c>
      <c r="E163" s="69">
        <f t="shared" si="272"/>
        <v>-11.05463784</v>
      </c>
      <c r="F163" s="69">
        <f t="shared" si="272"/>
        <v>-10.73945436</v>
      </c>
      <c r="G163" s="69">
        <f t="shared" si="272"/>
        <v>-13.775285269999999</v>
      </c>
      <c r="H163" s="69">
        <f>SUM(H164,H165)</f>
        <v>-54.486433429999998</v>
      </c>
      <c r="I163" s="69">
        <f t="shared" ref="I163:L163" si="273">SUM(I164,I165)</f>
        <v>-18.866991689999999</v>
      </c>
      <c r="J163" s="69">
        <f t="shared" si="273"/>
        <v>-10.70014684</v>
      </c>
      <c r="K163" s="69">
        <f t="shared" si="273"/>
        <v>-11.573921199999999</v>
      </c>
      <c r="L163" s="69">
        <f t="shared" si="273"/>
        <v>-13.3453737</v>
      </c>
      <c r="M163" s="69">
        <f>SUM(M164,M165)</f>
        <v>-27.16364124</v>
      </c>
      <c r="N163" s="69">
        <f t="shared" ref="N163:O163" si="274">SUM(N164,N165)</f>
        <v>-15.569292919999999</v>
      </c>
      <c r="O163" s="69">
        <f t="shared" si="274"/>
        <v>-11.59434832</v>
      </c>
      <c r="P163" s="10">
        <v>148</v>
      </c>
    </row>
    <row r="164" spans="1:16" ht="12.95" customHeight="1" x14ac:dyDescent="0.2">
      <c r="A164" s="9">
        <v>149</v>
      </c>
      <c r="B164" s="32" t="s">
        <v>10</v>
      </c>
      <c r="C164" s="69">
        <f t="shared" ref="C164:C165" si="275">SUM(D164,E164,F164,G164)</f>
        <v>2.898803</v>
      </c>
      <c r="D164" s="69">
        <v>0.51842299999999997</v>
      </c>
      <c r="E164" s="69">
        <v>0.75805800000000001</v>
      </c>
      <c r="F164" s="69">
        <v>0.824465</v>
      </c>
      <c r="G164" s="69">
        <v>0.79785700000000004</v>
      </c>
      <c r="H164" s="69">
        <f t="shared" ref="H164:H165" si="276">SUM(I164,J164,K164,L164)</f>
        <v>3.0281799999999999</v>
      </c>
      <c r="I164" s="66">
        <v>0.57967100000000005</v>
      </c>
      <c r="J164" s="66">
        <v>0.75282199999999999</v>
      </c>
      <c r="K164" s="66">
        <v>0.804786</v>
      </c>
      <c r="L164" s="66">
        <v>0.89090100000000005</v>
      </c>
      <c r="M164" s="69">
        <f t="shared" ref="M164:M165" si="277">SUM(N164,O164)</f>
        <v>1.71048</v>
      </c>
      <c r="N164" s="66">
        <v>0.70452099999999995</v>
      </c>
      <c r="O164" s="66">
        <v>1.005959</v>
      </c>
      <c r="P164" s="10">
        <v>149</v>
      </c>
    </row>
    <row r="165" spans="1:16" ht="12.95" customHeight="1" x14ac:dyDescent="0.2">
      <c r="A165" s="9">
        <v>150</v>
      </c>
      <c r="B165" s="32" t="s">
        <v>11</v>
      </c>
      <c r="C165" s="69">
        <f t="shared" si="275"/>
        <v>-58.279976859999998</v>
      </c>
      <c r="D165" s="65">
        <v>-20.33021939</v>
      </c>
      <c r="E165" s="65">
        <v>-11.81269584</v>
      </c>
      <c r="F165" s="65">
        <v>-11.56391936</v>
      </c>
      <c r="G165" s="65">
        <v>-14.57314227</v>
      </c>
      <c r="H165" s="69">
        <f t="shared" si="276"/>
        <v>-57.514613429999997</v>
      </c>
      <c r="I165" s="66">
        <v>-19.44666269</v>
      </c>
      <c r="J165" s="66">
        <v>-11.45296884</v>
      </c>
      <c r="K165" s="66">
        <v>-12.378707199999999</v>
      </c>
      <c r="L165" s="66">
        <v>-14.236274699999999</v>
      </c>
      <c r="M165" s="69">
        <f t="shared" si="277"/>
        <v>-28.874121240000001</v>
      </c>
      <c r="N165" s="66">
        <v>-16.273813919999998</v>
      </c>
      <c r="O165" s="66">
        <v>-12.600307320000001</v>
      </c>
      <c r="P165" s="10">
        <v>150</v>
      </c>
    </row>
    <row r="166" spans="1:16" ht="12.95" customHeight="1" x14ac:dyDescent="0.2">
      <c r="A166" s="9">
        <v>151</v>
      </c>
      <c r="B166" s="36" t="s">
        <v>105</v>
      </c>
      <c r="C166" s="69">
        <f>SUM(C167,C168)</f>
        <v>5113.6893269700013</v>
      </c>
      <c r="D166" s="69">
        <f t="shared" ref="D166:G166" si="278">SUM(D167,D168)</f>
        <v>1317.2287598</v>
      </c>
      <c r="E166" s="69">
        <f t="shared" si="278"/>
        <v>1278.50207606</v>
      </c>
      <c r="F166" s="69">
        <f t="shared" si="278"/>
        <v>1254.88194507</v>
      </c>
      <c r="G166" s="69">
        <f t="shared" si="278"/>
        <v>1263.07654604</v>
      </c>
      <c r="H166" s="69">
        <f>SUM(H167,H168)</f>
        <v>5719.3592912499998</v>
      </c>
      <c r="I166" s="69">
        <f t="shared" ref="I166:L166" si="279">SUM(I167,I168)</f>
        <v>1438.50153836</v>
      </c>
      <c r="J166" s="69">
        <f t="shared" si="279"/>
        <v>1419.83024213</v>
      </c>
      <c r="K166" s="69">
        <f t="shared" si="279"/>
        <v>1412.2171938000001</v>
      </c>
      <c r="L166" s="69">
        <f t="shared" si="279"/>
        <v>1448.8103169599999</v>
      </c>
      <c r="M166" s="69">
        <f>SUM(M167,M168)</f>
        <v>3360.1929126099999</v>
      </c>
      <c r="N166" s="69">
        <f t="shared" ref="N166:O166" si="280">SUM(N167,N168)</f>
        <v>1744.9807428700001</v>
      </c>
      <c r="O166" s="69">
        <f t="shared" si="280"/>
        <v>1615.21216974</v>
      </c>
      <c r="P166" s="10">
        <v>151</v>
      </c>
    </row>
    <row r="167" spans="1:16" ht="12.95" customHeight="1" x14ac:dyDescent="0.2">
      <c r="A167" s="9">
        <v>152</v>
      </c>
      <c r="B167" s="32" t="s">
        <v>10</v>
      </c>
      <c r="C167" s="69">
        <f t="shared" ref="C167:C168" si="281">SUM(D167,E167,F167,G167)</f>
        <v>5870.1823550000008</v>
      </c>
      <c r="D167" s="69">
        <v>1569.3134640000001</v>
      </c>
      <c r="E167" s="69">
        <v>1434.530035</v>
      </c>
      <c r="F167" s="69">
        <v>1409.577184</v>
      </c>
      <c r="G167" s="69">
        <v>1456.7616720000001</v>
      </c>
      <c r="H167" s="69">
        <f t="shared" ref="H167:H168" si="282">SUM(I167,J167,K167,L167)</f>
        <v>6465.0616239999999</v>
      </c>
      <c r="I167" s="67">
        <v>1677.6304709999999</v>
      </c>
      <c r="J167" s="67">
        <v>1570.5336090000001</v>
      </c>
      <c r="K167" s="67">
        <v>1579.768499</v>
      </c>
      <c r="L167" s="67">
        <v>1637.1290449999999</v>
      </c>
      <c r="M167" s="69">
        <f t="shared" ref="M167:M168" si="283">SUM(N167,O167)</f>
        <v>3727.854695</v>
      </c>
      <c r="N167" s="67">
        <v>1943.439742</v>
      </c>
      <c r="O167" s="67">
        <v>1784.414953</v>
      </c>
      <c r="P167" s="10">
        <v>152</v>
      </c>
    </row>
    <row r="168" spans="1:16" ht="12.95" customHeight="1" x14ac:dyDescent="0.2">
      <c r="A168" s="9">
        <v>153</v>
      </c>
      <c r="B168" s="32" t="s">
        <v>11</v>
      </c>
      <c r="C168" s="69">
        <f t="shared" si="281"/>
        <v>-756.49302803</v>
      </c>
      <c r="D168" s="68">
        <v>-252.0847042</v>
      </c>
      <c r="E168" s="68">
        <v>-156.02795893999999</v>
      </c>
      <c r="F168" s="68">
        <v>-154.69523892999999</v>
      </c>
      <c r="G168" s="68">
        <v>-193.68512595999999</v>
      </c>
      <c r="H168" s="69">
        <f t="shared" si="282"/>
        <v>-745.70233274999998</v>
      </c>
      <c r="I168" s="68">
        <v>-239.12893263999999</v>
      </c>
      <c r="J168" s="68">
        <v>-150.70336687</v>
      </c>
      <c r="K168" s="68">
        <v>-167.5513052</v>
      </c>
      <c r="L168" s="68">
        <v>-188.31872804</v>
      </c>
      <c r="M168" s="69">
        <f t="shared" si="283"/>
        <v>-367.66178238999998</v>
      </c>
      <c r="N168" s="68">
        <v>-198.45899913</v>
      </c>
      <c r="O168" s="68">
        <v>-169.20278325999999</v>
      </c>
      <c r="P168" s="10">
        <v>153</v>
      </c>
    </row>
    <row r="169" spans="1:16" ht="13.5" customHeight="1" x14ac:dyDescent="0.2">
      <c r="A169" s="9">
        <v>154</v>
      </c>
      <c r="B169" s="34" t="s">
        <v>106</v>
      </c>
      <c r="C169" s="95">
        <f>SUM(C170,C173)</f>
        <v>455.03405355999996</v>
      </c>
      <c r="D169" s="95">
        <f t="shared" ref="D169:G169" si="284">SUM(D170,D173)</f>
        <v>89.749208829999986</v>
      </c>
      <c r="E169" s="95">
        <f t="shared" si="284"/>
        <v>108.03258530000001</v>
      </c>
      <c r="F169" s="95">
        <f t="shared" si="284"/>
        <v>120.59908769999998</v>
      </c>
      <c r="G169" s="95">
        <f t="shared" si="284"/>
        <v>136.65317173</v>
      </c>
      <c r="H169" s="95">
        <f>SUM(H170,H173)</f>
        <v>466.45650671999994</v>
      </c>
      <c r="I169" s="95">
        <f t="shared" ref="I169:L169" si="285">SUM(I170,I173)</f>
        <v>91.682352350000002</v>
      </c>
      <c r="J169" s="95">
        <f t="shared" si="285"/>
        <v>110.08565000000002</v>
      </c>
      <c r="K169" s="95">
        <f t="shared" si="285"/>
        <v>123.27899761</v>
      </c>
      <c r="L169" s="95">
        <f t="shared" si="285"/>
        <v>141.40950675999997</v>
      </c>
      <c r="M169" s="95">
        <f>SUM(M170,M173)</f>
        <v>249.35932212999998</v>
      </c>
      <c r="N169" s="95">
        <f t="shared" ref="N169:O169" si="286">SUM(N170,N173)</f>
        <v>132.16737968000001</v>
      </c>
      <c r="O169" s="95">
        <f t="shared" si="286"/>
        <v>117.19194245000001</v>
      </c>
      <c r="P169" s="10">
        <v>154</v>
      </c>
    </row>
    <row r="170" spans="1:16" ht="12.95" customHeight="1" x14ac:dyDescent="0.2">
      <c r="A170" s="9">
        <v>155</v>
      </c>
      <c r="B170" s="32" t="s">
        <v>10</v>
      </c>
      <c r="C170" s="69">
        <f>SUM(C171,C172)</f>
        <v>542.40098155999999</v>
      </c>
      <c r="D170" s="69">
        <f t="shared" ref="D170:G170" si="287">SUM(D171,D172)</f>
        <v>108.96993298999999</v>
      </c>
      <c r="E170" s="69">
        <f t="shared" si="287"/>
        <v>130.74798658</v>
      </c>
      <c r="F170" s="69">
        <f t="shared" si="287"/>
        <v>141.56715041999999</v>
      </c>
      <c r="G170" s="69">
        <f t="shared" si="287"/>
        <v>161.11591157000001</v>
      </c>
      <c r="H170" s="69">
        <f>SUM(H171,H172)</f>
        <v>555.57077327999991</v>
      </c>
      <c r="I170" s="69">
        <f t="shared" ref="I170:L170" si="288">SUM(I171,I172)</f>
        <v>111.28749098999999</v>
      </c>
      <c r="J170" s="69">
        <f t="shared" si="288"/>
        <v>133.25535930000001</v>
      </c>
      <c r="K170" s="69">
        <f t="shared" si="288"/>
        <v>144.66642159</v>
      </c>
      <c r="L170" s="69">
        <f t="shared" si="288"/>
        <v>166.36150139999998</v>
      </c>
      <c r="M170" s="69">
        <f>SUM(M171,M172)</f>
        <v>287.32306736999999</v>
      </c>
      <c r="N170" s="69">
        <f t="shared" ref="N170:O170" si="289">SUM(N171,N172)</f>
        <v>152.17079863000001</v>
      </c>
      <c r="O170" s="69">
        <f t="shared" si="289"/>
        <v>135.15226874000001</v>
      </c>
      <c r="P170" s="10">
        <v>155</v>
      </c>
    </row>
    <row r="171" spans="1:16" ht="12.95" customHeight="1" x14ac:dyDescent="0.2">
      <c r="A171" s="9">
        <v>156</v>
      </c>
      <c r="B171" s="40" t="s">
        <v>107</v>
      </c>
      <c r="C171" s="69">
        <f t="shared" ref="C171:C172" si="290">SUM(D171,E171,F171,G171)</f>
        <v>89.693154559999996</v>
      </c>
      <c r="D171" s="65">
        <v>18.428367590000001</v>
      </c>
      <c r="E171" s="65">
        <v>22.098108100000001</v>
      </c>
      <c r="F171" s="65">
        <v>23.863115399999998</v>
      </c>
      <c r="G171" s="65">
        <v>25.30356347</v>
      </c>
      <c r="H171" s="69">
        <f t="shared" ref="H171:H172" si="291">SUM(I171,J171,K171,L171)</f>
        <v>93.808789739999995</v>
      </c>
      <c r="I171" s="66">
        <v>18.935094280000001</v>
      </c>
      <c r="J171" s="66">
        <v>22.432483250000001</v>
      </c>
      <c r="K171" s="66">
        <v>24.608305869999999</v>
      </c>
      <c r="L171" s="66">
        <v>27.832906339999997</v>
      </c>
      <c r="M171" s="69">
        <f t="shared" ref="M171:M172" si="292">SUM(N171,O171)</f>
        <v>55.709164639999997</v>
      </c>
      <c r="N171" s="66">
        <v>29.308381570000002</v>
      </c>
      <c r="O171" s="66">
        <v>26.400783069999999</v>
      </c>
      <c r="P171" s="10">
        <v>156</v>
      </c>
    </row>
    <row r="172" spans="1:16" ht="12.95" customHeight="1" x14ac:dyDescent="0.2">
      <c r="A172" s="9">
        <v>157</v>
      </c>
      <c r="B172" s="40" t="s">
        <v>108</v>
      </c>
      <c r="C172" s="69">
        <f t="shared" si="290"/>
        <v>452.70782700000001</v>
      </c>
      <c r="D172" s="65">
        <v>90.541565399999996</v>
      </c>
      <c r="E172" s="65">
        <v>108.64987848000001</v>
      </c>
      <c r="F172" s="65">
        <v>117.70403501999999</v>
      </c>
      <c r="G172" s="65">
        <v>135.81234810000001</v>
      </c>
      <c r="H172" s="69">
        <f t="shared" si="291"/>
        <v>461.76198353999996</v>
      </c>
      <c r="I172" s="66">
        <v>92.352396709999994</v>
      </c>
      <c r="J172" s="66">
        <v>110.82287605</v>
      </c>
      <c r="K172" s="66">
        <v>120.05811571999999</v>
      </c>
      <c r="L172" s="66">
        <v>138.52859505999999</v>
      </c>
      <c r="M172" s="69">
        <f t="shared" si="292"/>
        <v>231.61390273000001</v>
      </c>
      <c r="N172" s="66">
        <v>122.86241706</v>
      </c>
      <c r="O172" s="66">
        <v>108.75148567000001</v>
      </c>
      <c r="P172" s="10">
        <v>157</v>
      </c>
    </row>
    <row r="173" spans="1:16" ht="12.95" customHeight="1" x14ac:dyDescent="0.2">
      <c r="A173" s="9">
        <v>158</v>
      </c>
      <c r="B173" s="32" t="s">
        <v>11</v>
      </c>
      <c r="C173" s="69">
        <f>SUM(C174,C175)</f>
        <v>-87.366928000000001</v>
      </c>
      <c r="D173" s="69">
        <f t="shared" ref="D173:G173" si="293">SUM(D174,D175)</f>
        <v>-19.22072416</v>
      </c>
      <c r="E173" s="69">
        <f t="shared" si="293"/>
        <v>-22.715401279999998</v>
      </c>
      <c r="F173" s="69">
        <f t="shared" si="293"/>
        <v>-20.968062719999999</v>
      </c>
      <c r="G173" s="69">
        <f t="shared" si="293"/>
        <v>-24.462739839999998</v>
      </c>
      <c r="H173" s="69">
        <f>SUM(H174,H175)</f>
        <v>-89.11426655999999</v>
      </c>
      <c r="I173" s="69">
        <f t="shared" ref="I173:L173" si="294">SUM(I174,I175)</f>
        <v>-19.60513864</v>
      </c>
      <c r="J173" s="69">
        <f t="shared" si="294"/>
        <v>-23.169709300000001</v>
      </c>
      <c r="K173" s="69">
        <f t="shared" si="294"/>
        <v>-21.387423980000001</v>
      </c>
      <c r="L173" s="69">
        <f t="shared" si="294"/>
        <v>-24.951994639999999</v>
      </c>
      <c r="M173" s="69">
        <f>SUM(M174,M175)</f>
        <v>-37.963745240000002</v>
      </c>
      <c r="N173" s="69">
        <f t="shared" ref="N173:O173" si="295">SUM(N174,N175)</f>
        <v>-20.00341895</v>
      </c>
      <c r="O173" s="69">
        <f t="shared" si="295"/>
        <v>-17.960326290000001</v>
      </c>
      <c r="P173" s="10">
        <v>158</v>
      </c>
    </row>
    <row r="174" spans="1:16" ht="12.95" customHeight="1" x14ac:dyDescent="0.2">
      <c r="A174" s="9">
        <v>159</v>
      </c>
      <c r="B174" s="40" t="s">
        <v>109</v>
      </c>
      <c r="C174" s="69">
        <f t="shared" ref="C174:C175" si="296">SUM(D174,E174,F174,G174)</f>
        <v>0</v>
      </c>
      <c r="D174" s="68">
        <v>0</v>
      </c>
      <c r="E174" s="68">
        <v>0</v>
      </c>
      <c r="F174" s="68">
        <v>0</v>
      </c>
      <c r="G174" s="68">
        <v>0</v>
      </c>
      <c r="H174" s="69">
        <f t="shared" ref="H174:H175" si="297">SUM(I174,J174,K174,L174)</f>
        <v>0</v>
      </c>
      <c r="I174" s="68">
        <v>0</v>
      </c>
      <c r="J174" s="68">
        <v>0</v>
      </c>
      <c r="K174" s="68">
        <v>0</v>
      </c>
      <c r="L174" s="68">
        <v>0</v>
      </c>
      <c r="M174" s="69">
        <f t="shared" ref="M174:M175" si="298">SUM(N174,O174)</f>
        <v>0</v>
      </c>
      <c r="N174" s="68">
        <v>0</v>
      </c>
      <c r="O174" s="68">
        <v>0</v>
      </c>
      <c r="P174" s="10">
        <v>159</v>
      </c>
    </row>
    <row r="175" spans="1:16" ht="12.95" customHeight="1" x14ac:dyDescent="0.2">
      <c r="A175" s="9">
        <v>160</v>
      </c>
      <c r="B175" s="40" t="s">
        <v>110</v>
      </c>
      <c r="C175" s="69">
        <f t="shared" si="296"/>
        <v>-87.366928000000001</v>
      </c>
      <c r="D175" s="66">
        <v>-19.22072416</v>
      </c>
      <c r="E175" s="66">
        <v>-22.715401279999998</v>
      </c>
      <c r="F175" s="66">
        <v>-20.968062719999999</v>
      </c>
      <c r="G175" s="66">
        <v>-24.462739839999998</v>
      </c>
      <c r="H175" s="69">
        <f t="shared" si="297"/>
        <v>-89.11426655999999</v>
      </c>
      <c r="I175" s="66">
        <v>-19.60513864</v>
      </c>
      <c r="J175" s="66">
        <v>-23.169709300000001</v>
      </c>
      <c r="K175" s="66">
        <v>-21.387423980000001</v>
      </c>
      <c r="L175" s="66">
        <v>-24.951994639999999</v>
      </c>
      <c r="M175" s="69">
        <f t="shared" si="298"/>
        <v>-37.963745240000002</v>
      </c>
      <c r="N175" s="66">
        <v>-20.00341895</v>
      </c>
      <c r="O175" s="66">
        <v>-17.960326290000001</v>
      </c>
      <c r="P175" s="10">
        <v>160</v>
      </c>
    </row>
    <row r="176" spans="1:16" ht="13.5" customHeight="1" x14ac:dyDescent="0.2">
      <c r="A176" s="9">
        <v>161</v>
      </c>
      <c r="B176" s="34" t="s">
        <v>111</v>
      </c>
      <c r="C176" s="69">
        <f>SUM(C177,C178)</f>
        <v>0</v>
      </c>
      <c r="D176" s="69">
        <f t="shared" ref="D176:G176" si="299">SUM(D177,D178)</f>
        <v>0</v>
      </c>
      <c r="E176" s="69">
        <f t="shared" si="299"/>
        <v>0</v>
      </c>
      <c r="F176" s="69">
        <f t="shared" si="299"/>
        <v>0</v>
      </c>
      <c r="G176" s="69">
        <f t="shared" si="299"/>
        <v>0</v>
      </c>
      <c r="H176" s="69">
        <f>SUM(H177,H178)</f>
        <v>0</v>
      </c>
      <c r="I176" s="69">
        <f t="shared" ref="I176:L176" si="300">SUM(I177,I178)</f>
        <v>0</v>
      </c>
      <c r="J176" s="69">
        <f t="shared" si="300"/>
        <v>0</v>
      </c>
      <c r="K176" s="69">
        <f t="shared" si="300"/>
        <v>0</v>
      </c>
      <c r="L176" s="69">
        <f t="shared" si="300"/>
        <v>0</v>
      </c>
      <c r="M176" s="69">
        <f>SUM(M177,M178)</f>
        <v>0</v>
      </c>
      <c r="N176" s="66">
        <f t="shared" ref="N176:O176" si="301">SUM(N177,N178)</f>
        <v>0</v>
      </c>
      <c r="O176" s="66">
        <f t="shared" si="301"/>
        <v>0</v>
      </c>
      <c r="P176" s="10">
        <v>161</v>
      </c>
    </row>
    <row r="177" spans="1:16" ht="12.95" customHeight="1" x14ac:dyDescent="0.2">
      <c r="A177" s="9">
        <v>162</v>
      </c>
      <c r="B177" s="32" t="s">
        <v>10</v>
      </c>
      <c r="C177" s="69">
        <f t="shared" ref="C177:C178" si="302">SUM(D177,E177,F177,G177)</f>
        <v>0</v>
      </c>
      <c r="D177" s="68">
        <v>0</v>
      </c>
      <c r="E177" s="68">
        <v>0</v>
      </c>
      <c r="F177" s="68">
        <v>0</v>
      </c>
      <c r="G177" s="68">
        <v>0</v>
      </c>
      <c r="H177" s="69">
        <f t="shared" ref="H177:H178" si="303">SUM(I177,J177,K177,L177)</f>
        <v>0</v>
      </c>
      <c r="I177" s="68">
        <v>0</v>
      </c>
      <c r="J177" s="68">
        <v>0</v>
      </c>
      <c r="K177" s="68">
        <v>0</v>
      </c>
      <c r="L177" s="68">
        <v>0</v>
      </c>
      <c r="M177" s="69">
        <f t="shared" ref="M177:M178" si="304">SUM(N177,O177)</f>
        <v>0</v>
      </c>
      <c r="N177" s="68">
        <v>0</v>
      </c>
      <c r="O177" s="68">
        <v>0</v>
      </c>
      <c r="P177" s="10">
        <v>162</v>
      </c>
    </row>
    <row r="178" spans="1:16" ht="12.95" customHeight="1" x14ac:dyDescent="0.2">
      <c r="A178" s="9">
        <v>163</v>
      </c>
      <c r="B178" s="32" t="s">
        <v>11</v>
      </c>
      <c r="C178" s="69">
        <f t="shared" si="302"/>
        <v>0</v>
      </c>
      <c r="D178" s="68">
        <v>0</v>
      </c>
      <c r="E178" s="68">
        <v>0</v>
      </c>
      <c r="F178" s="68">
        <v>0</v>
      </c>
      <c r="G178" s="68">
        <v>0</v>
      </c>
      <c r="H178" s="69">
        <f t="shared" si="303"/>
        <v>0</v>
      </c>
      <c r="I178" s="68">
        <v>0</v>
      </c>
      <c r="J178" s="68">
        <v>0</v>
      </c>
      <c r="K178" s="68">
        <v>0</v>
      </c>
      <c r="L178" s="68">
        <v>0</v>
      </c>
      <c r="M178" s="69">
        <f t="shared" si="304"/>
        <v>0</v>
      </c>
      <c r="N178" s="68">
        <v>0</v>
      </c>
      <c r="O178" s="68">
        <v>0</v>
      </c>
      <c r="P178" s="10">
        <v>163</v>
      </c>
    </row>
    <row r="179" spans="1:16" ht="13.5" customHeight="1" x14ac:dyDescent="0.2">
      <c r="A179" s="9">
        <v>164</v>
      </c>
      <c r="B179" s="34" t="s">
        <v>112</v>
      </c>
      <c r="C179" s="95">
        <f>SUM(C180,C185)</f>
        <v>-18.679345080000076</v>
      </c>
      <c r="D179" s="95">
        <f t="shared" ref="D179:G179" si="305">SUM(D180,D185)</f>
        <v>-0.69984432000001107</v>
      </c>
      <c r="E179" s="95">
        <f t="shared" si="305"/>
        <v>5.0377856300000019</v>
      </c>
      <c r="F179" s="95">
        <f t="shared" si="305"/>
        <v>-6.5298428199999989</v>
      </c>
      <c r="G179" s="95">
        <f t="shared" si="305"/>
        <v>-16.487443569999954</v>
      </c>
      <c r="H179" s="95">
        <f>SUM(H180,H185)</f>
        <v>-3.9825947200000655</v>
      </c>
      <c r="I179" s="95">
        <f t="shared" ref="I179:L179" si="306">SUM(I180,I185)</f>
        <v>-7.061185160000008</v>
      </c>
      <c r="J179" s="95">
        <f t="shared" si="306"/>
        <v>5.1577209000000153</v>
      </c>
      <c r="K179" s="95">
        <f t="shared" si="306"/>
        <v>-6.5656078199999683</v>
      </c>
      <c r="L179" s="95">
        <f t="shared" si="306"/>
        <v>4.4864773600000376</v>
      </c>
      <c r="M179" s="95">
        <f>SUM(M180,M185)</f>
        <v>-1.2975389200000222</v>
      </c>
      <c r="N179" s="95">
        <f t="shared" ref="N179:O179" si="307">SUM(N180,N185)</f>
        <v>-3.5096156400000069</v>
      </c>
      <c r="O179" s="95">
        <f t="shared" si="307"/>
        <v>2.2120767199999989</v>
      </c>
      <c r="P179" s="10">
        <v>164</v>
      </c>
    </row>
    <row r="180" spans="1:16" ht="12.95" customHeight="1" x14ac:dyDescent="0.2">
      <c r="A180" s="9">
        <v>165</v>
      </c>
      <c r="B180" s="32" t="s">
        <v>10</v>
      </c>
      <c r="C180" s="67">
        <f>SUM(C181,C182,C183,C184)</f>
        <v>543.11942666999994</v>
      </c>
      <c r="D180" s="67">
        <f t="shared" ref="D180:G180" si="308">SUM(D181,D182,D183,D184)</f>
        <v>70.893410070000002</v>
      </c>
      <c r="E180" s="67">
        <f t="shared" si="308"/>
        <v>121.12348917999999</v>
      </c>
      <c r="F180" s="67">
        <f t="shared" si="308"/>
        <v>157.77421838000001</v>
      </c>
      <c r="G180" s="67">
        <f t="shared" si="308"/>
        <v>193.32830904000002</v>
      </c>
      <c r="H180" s="67">
        <f>SUM(H181,H182,H183,H184)</f>
        <v>606.39277463999997</v>
      </c>
      <c r="I180" s="67">
        <f t="shared" ref="I180:L180" si="309">SUM(I181,I182,I183,I184)</f>
        <v>88.136145089999985</v>
      </c>
      <c r="J180" s="67">
        <f t="shared" si="309"/>
        <v>125.81348557000001</v>
      </c>
      <c r="K180" s="67">
        <f t="shared" si="309"/>
        <v>170.40437300000002</v>
      </c>
      <c r="L180" s="67">
        <f t="shared" si="309"/>
        <v>222.03877098000001</v>
      </c>
      <c r="M180" s="67">
        <f>SUM(M181,M182,M183,M184)</f>
        <v>237.60833681999998</v>
      </c>
      <c r="N180" s="67">
        <f t="shared" ref="N180:O180" si="310">SUM(N181,N182,N183,N184)</f>
        <v>76.761824699999991</v>
      </c>
      <c r="O180" s="67">
        <f t="shared" si="310"/>
        <v>160.84651212</v>
      </c>
      <c r="P180" s="10">
        <v>165</v>
      </c>
    </row>
    <row r="181" spans="1:16" ht="12.95" customHeight="1" x14ac:dyDescent="0.2">
      <c r="A181" s="9">
        <v>166</v>
      </c>
      <c r="B181" s="40" t="s">
        <v>113</v>
      </c>
      <c r="C181" s="69">
        <f t="shared" ref="C181:C184" si="311">SUM(D181,E181,F181,G181)</f>
        <v>107.310783</v>
      </c>
      <c r="D181" s="65">
        <v>26.978307000000001</v>
      </c>
      <c r="E181" s="65">
        <v>29.325430999999998</v>
      </c>
      <c r="F181" s="65">
        <v>30.600473000000001</v>
      </c>
      <c r="G181" s="65">
        <v>20.406572000000001</v>
      </c>
      <c r="H181" s="69">
        <f t="shared" ref="H181:H184" si="312">SUM(I181,J181,K181,L181)</f>
        <v>117.906677</v>
      </c>
      <c r="I181" s="66">
        <v>27.811774</v>
      </c>
      <c r="J181" s="66">
        <v>27.973634000000001</v>
      </c>
      <c r="K181" s="66">
        <v>30.340789000000001</v>
      </c>
      <c r="L181" s="66">
        <v>31.780480000000001</v>
      </c>
      <c r="M181" s="69">
        <f t="shared" ref="M181:M184" si="313">SUM(N181,O181)</f>
        <v>68.796021999999994</v>
      </c>
      <c r="N181" s="66">
        <v>29.478546000000001</v>
      </c>
      <c r="O181" s="66">
        <v>39.317475999999999</v>
      </c>
      <c r="P181" s="10">
        <v>166</v>
      </c>
    </row>
    <row r="182" spans="1:16" ht="12.95" customHeight="1" x14ac:dyDescent="0.2">
      <c r="A182" s="9">
        <v>167</v>
      </c>
      <c r="B182" s="40" t="s">
        <v>114</v>
      </c>
      <c r="C182" s="69">
        <f t="shared" si="311"/>
        <v>0</v>
      </c>
      <c r="D182" s="68">
        <v>0</v>
      </c>
      <c r="E182" s="68">
        <v>0</v>
      </c>
      <c r="F182" s="68">
        <v>0</v>
      </c>
      <c r="G182" s="68">
        <v>0</v>
      </c>
      <c r="H182" s="69">
        <f t="shared" si="312"/>
        <v>0</v>
      </c>
      <c r="I182" s="68">
        <v>0</v>
      </c>
      <c r="J182" s="68">
        <v>0</v>
      </c>
      <c r="K182" s="68">
        <v>0</v>
      </c>
      <c r="L182" s="68">
        <v>0</v>
      </c>
      <c r="M182" s="69">
        <f t="shared" si="313"/>
        <v>0</v>
      </c>
      <c r="N182" s="68">
        <v>0</v>
      </c>
      <c r="O182" s="68">
        <v>0</v>
      </c>
      <c r="P182" s="10">
        <v>167</v>
      </c>
    </row>
    <row r="183" spans="1:16" ht="12.95" customHeight="1" x14ac:dyDescent="0.2">
      <c r="A183" s="9">
        <v>168</v>
      </c>
      <c r="B183" s="40" t="s">
        <v>115</v>
      </c>
      <c r="C183" s="69">
        <f t="shared" si="311"/>
        <v>423.94686693</v>
      </c>
      <c r="D183" s="69">
        <v>43.011164569999998</v>
      </c>
      <c r="E183" s="69">
        <v>89.183699250000004</v>
      </c>
      <c r="F183" s="69">
        <v>123.91416816</v>
      </c>
      <c r="G183" s="69">
        <v>167.83783495</v>
      </c>
      <c r="H183" s="69">
        <f t="shared" si="312"/>
        <v>474.4736292</v>
      </c>
      <c r="I183" s="69">
        <v>59.000517039999998</v>
      </c>
      <c r="J183" s="69">
        <v>94.999269870000006</v>
      </c>
      <c r="K183" s="69">
        <v>135.88954820000001</v>
      </c>
      <c r="L183" s="69">
        <v>184.58429408999999</v>
      </c>
      <c r="M183" s="69">
        <f t="shared" si="313"/>
        <v>163.67663175999999</v>
      </c>
      <c r="N183" s="69">
        <v>45.713588369999997</v>
      </c>
      <c r="O183" s="69">
        <v>117.96304339</v>
      </c>
      <c r="P183" s="10">
        <v>168</v>
      </c>
    </row>
    <row r="184" spans="1:16" ht="12.95" customHeight="1" x14ac:dyDescent="0.2">
      <c r="A184" s="9">
        <v>169</v>
      </c>
      <c r="B184" s="40" t="s">
        <v>116</v>
      </c>
      <c r="C184" s="69">
        <f t="shared" si="311"/>
        <v>11.86177674</v>
      </c>
      <c r="D184" s="69">
        <v>0.90393849999999987</v>
      </c>
      <c r="E184" s="69">
        <v>2.6143589299999999</v>
      </c>
      <c r="F184" s="69">
        <v>3.2595772200000002</v>
      </c>
      <c r="G184" s="69">
        <v>5.0839020899999996</v>
      </c>
      <c r="H184" s="69">
        <f t="shared" si="312"/>
        <v>14.012468440000001</v>
      </c>
      <c r="I184" s="66">
        <v>1.32385405</v>
      </c>
      <c r="J184" s="66">
        <v>2.8405817</v>
      </c>
      <c r="K184" s="66">
        <v>4.1740358000000004</v>
      </c>
      <c r="L184" s="66">
        <v>5.6739968899999997</v>
      </c>
      <c r="M184" s="69">
        <f t="shared" si="313"/>
        <v>5.1356830599999999</v>
      </c>
      <c r="N184" s="66">
        <v>1.56969033</v>
      </c>
      <c r="O184" s="66">
        <v>3.5659927300000001</v>
      </c>
      <c r="P184" s="10">
        <v>169</v>
      </c>
    </row>
    <row r="185" spans="1:16" ht="12.95" customHeight="1" x14ac:dyDescent="0.2">
      <c r="A185" s="9">
        <v>170</v>
      </c>
      <c r="B185" s="32" t="s">
        <v>11</v>
      </c>
      <c r="C185" s="67">
        <f>SUM(C186,C187,C188,C189,C190)</f>
        <v>-561.79877175000001</v>
      </c>
      <c r="D185" s="67">
        <f t="shared" ref="D185:G185" si="314">SUM(D186,D187,D188,D189,D190)</f>
        <v>-71.593254390000013</v>
      </c>
      <c r="E185" s="67">
        <f t="shared" si="314"/>
        <v>-116.08570354999999</v>
      </c>
      <c r="F185" s="67">
        <f t="shared" si="314"/>
        <v>-164.30406120000001</v>
      </c>
      <c r="G185" s="67">
        <f t="shared" si="314"/>
        <v>-209.81575260999998</v>
      </c>
      <c r="H185" s="67">
        <f>SUM(H186,H187,H188,H189,H190)</f>
        <v>-610.37536936000004</v>
      </c>
      <c r="I185" s="67">
        <f t="shared" ref="I185:L185" si="315">SUM(I186,I187,I188,I189,I190)</f>
        <v>-95.197330249999993</v>
      </c>
      <c r="J185" s="67">
        <f t="shared" si="315"/>
        <v>-120.65576467</v>
      </c>
      <c r="K185" s="67">
        <f t="shared" si="315"/>
        <v>-176.96998081999999</v>
      </c>
      <c r="L185" s="67">
        <f t="shared" si="315"/>
        <v>-217.55229361999997</v>
      </c>
      <c r="M185" s="67">
        <f>SUM(M186,M187,M188,M189,M190)</f>
        <v>-238.90587574</v>
      </c>
      <c r="N185" s="67">
        <f t="shared" ref="N185:O185" si="316">SUM(N186,N187,N188,N189,N190)</f>
        <v>-80.271440339999998</v>
      </c>
      <c r="O185" s="67">
        <f t="shared" si="316"/>
        <v>-158.6344354</v>
      </c>
      <c r="P185" s="10">
        <v>170</v>
      </c>
    </row>
    <row r="186" spans="1:16" ht="12.95" customHeight="1" x14ac:dyDescent="0.2">
      <c r="A186" s="9">
        <v>171</v>
      </c>
      <c r="B186" s="40" t="s">
        <v>117</v>
      </c>
      <c r="C186" s="69">
        <f t="shared" ref="C186:C190" si="317">SUM(D186,E186,F186,G186)</f>
        <v>-147.28516500000001</v>
      </c>
      <c r="D186" s="68">
        <v>-29.405941000000002</v>
      </c>
      <c r="E186" s="68">
        <v>-34.478865999999996</v>
      </c>
      <c r="F186" s="68">
        <v>-48.176614999999998</v>
      </c>
      <c r="G186" s="68">
        <v>-35.223742999999999</v>
      </c>
      <c r="H186" s="69">
        <f t="shared" ref="H186:H190" si="318">SUM(I186,J186,K186,L186)</f>
        <v>-152.01025799999999</v>
      </c>
      <c r="I186" s="68">
        <v>-37.54768</v>
      </c>
      <c r="J186" s="68">
        <v>-34.015636999999998</v>
      </c>
      <c r="K186" s="68">
        <v>-43.230871</v>
      </c>
      <c r="L186" s="68">
        <v>-37.216070000000002</v>
      </c>
      <c r="M186" s="69">
        <f t="shared" ref="M186:M190" si="319">SUM(N186,O186)</f>
        <v>-79.818157999999997</v>
      </c>
      <c r="N186" s="68">
        <v>-34.057232999999997</v>
      </c>
      <c r="O186" s="68">
        <v>-45.760925</v>
      </c>
      <c r="P186" s="10">
        <v>171</v>
      </c>
    </row>
    <row r="187" spans="1:16" ht="12.95" customHeight="1" x14ac:dyDescent="0.2">
      <c r="A187" s="9">
        <v>172</v>
      </c>
      <c r="B187" s="40" t="s">
        <v>118</v>
      </c>
      <c r="C187" s="69">
        <f t="shared" si="317"/>
        <v>-13.066108000000002</v>
      </c>
      <c r="D187" s="68">
        <v>-2.4967280000000001</v>
      </c>
      <c r="E187" s="68">
        <v>-2.9817360000000002</v>
      </c>
      <c r="F187" s="68">
        <v>-3.9269509999999999</v>
      </c>
      <c r="G187" s="68">
        <v>-3.6606930000000002</v>
      </c>
      <c r="H187" s="69">
        <f t="shared" si="318"/>
        <v>-13.238150000000001</v>
      </c>
      <c r="I187" s="68">
        <v>-3.2041339999999998</v>
      </c>
      <c r="J187" s="68">
        <v>-2.8879700000000001</v>
      </c>
      <c r="K187" s="68">
        <v>-3.5928179999999998</v>
      </c>
      <c r="L187" s="68">
        <v>-3.5532279999999998</v>
      </c>
      <c r="M187" s="69">
        <f t="shared" si="319"/>
        <v>-8.8032649999999997</v>
      </c>
      <c r="N187" s="68">
        <v>-4.0267980000000003</v>
      </c>
      <c r="O187" s="68">
        <v>-4.7764670000000002</v>
      </c>
      <c r="P187" s="10">
        <v>172</v>
      </c>
    </row>
    <row r="188" spans="1:16" ht="12.95" customHeight="1" x14ac:dyDescent="0.2">
      <c r="A188" s="9">
        <v>173</v>
      </c>
      <c r="B188" s="40" t="s">
        <v>114</v>
      </c>
      <c r="C188" s="69">
        <f t="shared" si="317"/>
        <v>0</v>
      </c>
      <c r="D188" s="68">
        <v>0</v>
      </c>
      <c r="E188" s="68">
        <v>0</v>
      </c>
      <c r="F188" s="68">
        <v>0</v>
      </c>
      <c r="G188" s="68">
        <v>0</v>
      </c>
      <c r="H188" s="69">
        <f t="shared" si="318"/>
        <v>0</v>
      </c>
      <c r="I188" s="68">
        <v>0</v>
      </c>
      <c r="J188" s="68">
        <v>0</v>
      </c>
      <c r="K188" s="68">
        <v>0</v>
      </c>
      <c r="L188" s="68">
        <v>0</v>
      </c>
      <c r="M188" s="69">
        <f t="shared" si="319"/>
        <v>0</v>
      </c>
      <c r="N188" s="68">
        <v>0</v>
      </c>
      <c r="O188" s="68">
        <v>0</v>
      </c>
      <c r="P188" s="10">
        <v>173</v>
      </c>
    </row>
    <row r="189" spans="1:16" ht="12.95" customHeight="1" x14ac:dyDescent="0.2">
      <c r="A189" s="9">
        <v>174</v>
      </c>
      <c r="B189" s="40" t="s">
        <v>115</v>
      </c>
      <c r="C189" s="69">
        <f t="shared" si="317"/>
        <v>-368.89541544999997</v>
      </c>
      <c r="D189" s="68">
        <v>-35.438022670000002</v>
      </c>
      <c r="E189" s="68">
        <v>-70.200983530000002</v>
      </c>
      <c r="F189" s="68">
        <v>-102.00045018</v>
      </c>
      <c r="G189" s="68">
        <v>-161.25595906999999</v>
      </c>
      <c r="H189" s="69">
        <f t="shared" si="318"/>
        <v>-407.58456495999997</v>
      </c>
      <c r="I189" s="68">
        <v>-48.61206808</v>
      </c>
      <c r="J189" s="68">
        <v>-74.778712209999995</v>
      </c>
      <c r="K189" s="68">
        <v>-120.50582575999999</v>
      </c>
      <c r="L189" s="68">
        <v>-163.68795890999999</v>
      </c>
      <c r="M189" s="69">
        <f t="shared" si="319"/>
        <v>-134.18254709000001</v>
      </c>
      <c r="N189" s="68">
        <v>-37.667329770000002</v>
      </c>
      <c r="O189" s="68">
        <v>-96.515217320000005</v>
      </c>
      <c r="P189" s="10">
        <v>174</v>
      </c>
    </row>
    <row r="190" spans="1:16" ht="12.95" customHeight="1" x14ac:dyDescent="0.2">
      <c r="A190" s="9">
        <v>175</v>
      </c>
      <c r="B190" s="40" t="s">
        <v>116</v>
      </c>
      <c r="C190" s="69">
        <f t="shared" si="317"/>
        <v>-32.5520833</v>
      </c>
      <c r="D190" s="65">
        <v>-4.2525627200000002</v>
      </c>
      <c r="E190" s="65">
        <v>-8.4241180199999999</v>
      </c>
      <c r="F190" s="65">
        <v>-10.200045019999999</v>
      </c>
      <c r="G190" s="65">
        <v>-9.6753575400000003</v>
      </c>
      <c r="H190" s="69">
        <f t="shared" si="318"/>
        <v>-37.542396400000001</v>
      </c>
      <c r="I190" s="66">
        <v>-5.8334481699999996</v>
      </c>
      <c r="J190" s="66">
        <v>-8.9734454600000007</v>
      </c>
      <c r="K190" s="66">
        <v>-9.6404660599999996</v>
      </c>
      <c r="L190" s="66">
        <v>-13.09503671</v>
      </c>
      <c r="M190" s="69">
        <f t="shared" si="319"/>
        <v>-16.101905649999999</v>
      </c>
      <c r="N190" s="66">
        <v>-4.52007957</v>
      </c>
      <c r="O190" s="66">
        <v>-11.581826080000001</v>
      </c>
      <c r="P190" s="10">
        <v>175</v>
      </c>
    </row>
    <row r="191" spans="1:16" ht="13.5" customHeight="1" x14ac:dyDescent="0.2">
      <c r="A191" s="9">
        <v>176</v>
      </c>
      <c r="B191" s="34" t="s">
        <v>119</v>
      </c>
      <c r="C191" s="95">
        <f>SUM(C192,C197)</f>
        <v>137.81544551999997</v>
      </c>
      <c r="D191" s="95">
        <f t="shared" ref="D191:G191" si="320">SUM(D192,D197)</f>
        <v>28.056299990000003</v>
      </c>
      <c r="E191" s="95">
        <f t="shared" si="320"/>
        <v>53.077360849999991</v>
      </c>
      <c r="F191" s="95">
        <f t="shared" si="320"/>
        <v>37.510607639999996</v>
      </c>
      <c r="G191" s="95">
        <f t="shared" si="320"/>
        <v>19.171177040000003</v>
      </c>
      <c r="H191" s="95">
        <f>SUM(H192,H197)</f>
        <v>80.900512980000002</v>
      </c>
      <c r="I191" s="95">
        <f t="shared" ref="I191:L191" si="321">SUM(I192,I197)</f>
        <v>18.040532779999992</v>
      </c>
      <c r="J191" s="95">
        <f t="shared" si="321"/>
        <v>40.130910979999996</v>
      </c>
      <c r="K191" s="95">
        <f t="shared" si="321"/>
        <v>-16.386445090000016</v>
      </c>
      <c r="L191" s="95">
        <f t="shared" si="321"/>
        <v>39.115514310000009</v>
      </c>
      <c r="M191" s="95">
        <f>SUM(M192,M197)</f>
        <v>1.3523077199999989</v>
      </c>
      <c r="N191" s="95">
        <f t="shared" ref="N191:O191" si="322">SUM(N192,N197)</f>
        <v>-6.6074014800000072</v>
      </c>
      <c r="O191" s="95">
        <f t="shared" si="322"/>
        <v>7.959709200000006</v>
      </c>
      <c r="P191" s="10">
        <v>176</v>
      </c>
    </row>
    <row r="192" spans="1:16" ht="12.95" customHeight="1" x14ac:dyDescent="0.2">
      <c r="A192" s="9">
        <v>177</v>
      </c>
      <c r="B192" s="32" t="s">
        <v>10</v>
      </c>
      <c r="C192" s="67">
        <f>SUM(C193,C194,C195,C196)</f>
        <v>259.51751337999997</v>
      </c>
      <c r="D192" s="67">
        <f t="shared" ref="D192:G192" si="323">SUM(D193,D194,D195,D196)</f>
        <v>52.032405050000001</v>
      </c>
      <c r="E192" s="67">
        <f t="shared" si="323"/>
        <v>79.661023679999985</v>
      </c>
      <c r="F192" s="67">
        <f t="shared" si="323"/>
        <v>62.23158024</v>
      </c>
      <c r="G192" s="67">
        <f t="shared" si="323"/>
        <v>65.592504410000004</v>
      </c>
      <c r="H192" s="67">
        <f>SUM(H193,H194,H195,H196)</f>
        <v>268.87945337000002</v>
      </c>
      <c r="I192" s="67">
        <f t="shared" ref="I192:L192" si="324">SUM(I193,I194,I195,I196)</f>
        <v>60.182523809999992</v>
      </c>
      <c r="J192" s="67">
        <f t="shared" si="324"/>
        <v>77.742981200000003</v>
      </c>
      <c r="K192" s="67">
        <f t="shared" si="324"/>
        <v>61.482979129999997</v>
      </c>
      <c r="L192" s="67">
        <f t="shared" si="324"/>
        <v>69.470969230000009</v>
      </c>
      <c r="M192" s="67">
        <f>SUM(M193,M194,M195,M196)</f>
        <v>141.25900081</v>
      </c>
      <c r="N192" s="67">
        <f t="shared" ref="N192:O192" si="325">SUM(N193,N194,N195,N196)</f>
        <v>65.629345929999999</v>
      </c>
      <c r="O192" s="67">
        <f t="shared" si="325"/>
        <v>75.629654880000004</v>
      </c>
      <c r="P192" s="10">
        <v>177</v>
      </c>
    </row>
    <row r="193" spans="1:16" ht="12.95" customHeight="1" x14ac:dyDescent="0.2">
      <c r="A193" s="9">
        <v>178</v>
      </c>
      <c r="B193" s="40" t="s">
        <v>120</v>
      </c>
      <c r="C193" s="69">
        <f t="shared" ref="C193:C196" si="326">SUM(D193,E193,F193,G193)</f>
        <v>136.64842894999998</v>
      </c>
      <c r="D193" s="66">
        <v>28.623678649999999</v>
      </c>
      <c r="E193" s="66">
        <v>34.113803169999997</v>
      </c>
      <c r="F193" s="66">
        <v>36.167468370000002</v>
      </c>
      <c r="G193" s="66">
        <v>37.743478760000002</v>
      </c>
      <c r="H193" s="69">
        <f t="shared" ref="H193:H196" si="327">SUM(I193,J193,K193,L193)</f>
        <v>157.31544514000001</v>
      </c>
      <c r="I193" s="66">
        <v>34.188797899999997</v>
      </c>
      <c r="J193" s="66">
        <v>45.261737340000003</v>
      </c>
      <c r="K193" s="66">
        <v>36.777241220000001</v>
      </c>
      <c r="L193" s="66">
        <v>41.08766868</v>
      </c>
      <c r="M193" s="69">
        <f t="shared" ref="M193:M196" si="328">SUM(N193,O193)</f>
        <v>95.053623090000002</v>
      </c>
      <c r="N193" s="66">
        <v>43.169246659999999</v>
      </c>
      <c r="O193" s="66">
        <v>51.884376430000003</v>
      </c>
      <c r="P193" s="10">
        <v>178</v>
      </c>
    </row>
    <row r="194" spans="1:16" ht="12.95" customHeight="1" x14ac:dyDescent="0.2">
      <c r="A194" s="9">
        <v>179</v>
      </c>
      <c r="B194" s="40" t="s">
        <v>121</v>
      </c>
      <c r="C194" s="69">
        <f t="shared" si="326"/>
        <v>63.489535940000003</v>
      </c>
      <c r="D194" s="69">
        <v>14.6174663</v>
      </c>
      <c r="E194" s="69">
        <v>17.602621320000001</v>
      </c>
      <c r="F194" s="69">
        <v>15.355678729999999</v>
      </c>
      <c r="G194" s="69">
        <v>15.913769589999999</v>
      </c>
      <c r="H194" s="69">
        <f t="shared" si="327"/>
        <v>59.460402170000002</v>
      </c>
      <c r="I194" s="66">
        <v>14.25746039</v>
      </c>
      <c r="J194" s="66">
        <v>15.893733340000001</v>
      </c>
      <c r="K194" s="66">
        <v>14.244023520000001</v>
      </c>
      <c r="L194" s="66">
        <v>15.06518492</v>
      </c>
      <c r="M194" s="69">
        <f t="shared" si="328"/>
        <v>28.832303619999998</v>
      </c>
      <c r="N194" s="66">
        <v>14.66596554</v>
      </c>
      <c r="O194" s="66">
        <v>14.166338079999999</v>
      </c>
      <c r="P194" s="10">
        <v>179</v>
      </c>
    </row>
    <row r="195" spans="1:16" ht="12.95" customHeight="1" x14ac:dyDescent="0.2">
      <c r="A195" s="9">
        <v>180</v>
      </c>
      <c r="B195" s="40" t="s">
        <v>122</v>
      </c>
      <c r="C195" s="69">
        <f t="shared" si="326"/>
        <v>30.607007109999998</v>
      </c>
      <c r="D195" s="69">
        <v>3.17354263</v>
      </c>
      <c r="E195" s="69">
        <v>22.336677679999998</v>
      </c>
      <c r="F195" s="69">
        <v>4.79574561</v>
      </c>
      <c r="G195" s="69">
        <v>0.30104119000000001</v>
      </c>
      <c r="H195" s="69">
        <f t="shared" si="327"/>
        <v>22.697157820000001</v>
      </c>
      <c r="I195" s="66">
        <v>5.5552493900000002</v>
      </c>
      <c r="J195" s="66">
        <v>9.6473479900000001</v>
      </c>
      <c r="K195" s="66">
        <v>4.3236075700000001</v>
      </c>
      <c r="L195" s="66">
        <v>3.1709528699999998</v>
      </c>
      <c r="M195" s="69">
        <f t="shared" si="328"/>
        <v>4.0035352600000005</v>
      </c>
      <c r="N195" s="66">
        <v>1.4441444999999999</v>
      </c>
      <c r="O195" s="66">
        <v>2.5593907600000003</v>
      </c>
      <c r="P195" s="10">
        <v>180</v>
      </c>
    </row>
    <row r="196" spans="1:16" ht="12.95" customHeight="1" x14ac:dyDescent="0.2">
      <c r="A196" s="9">
        <v>181</v>
      </c>
      <c r="B196" s="40" t="s">
        <v>123</v>
      </c>
      <c r="C196" s="69">
        <f t="shared" si="326"/>
        <v>28.77254138</v>
      </c>
      <c r="D196" s="69">
        <v>5.6177174699999997</v>
      </c>
      <c r="E196" s="69">
        <v>5.6079215099999997</v>
      </c>
      <c r="F196" s="69">
        <v>5.9126875300000004</v>
      </c>
      <c r="G196" s="69">
        <v>11.634214869999999</v>
      </c>
      <c r="H196" s="69">
        <f t="shared" si="327"/>
        <v>29.40644824</v>
      </c>
      <c r="I196" s="66">
        <v>6.1810161299999997</v>
      </c>
      <c r="J196" s="66">
        <v>6.9401625300000003</v>
      </c>
      <c r="K196" s="66">
        <v>6.13810682</v>
      </c>
      <c r="L196" s="66">
        <v>10.147162760000001</v>
      </c>
      <c r="M196" s="69">
        <f t="shared" si="328"/>
        <v>13.369538840000001</v>
      </c>
      <c r="N196" s="66">
        <v>6.3499892300000003</v>
      </c>
      <c r="O196" s="66">
        <v>7.0195496100000003</v>
      </c>
      <c r="P196" s="10">
        <v>181</v>
      </c>
    </row>
    <row r="197" spans="1:16" ht="12.95" customHeight="1" x14ac:dyDescent="0.2">
      <c r="A197" s="9">
        <v>182</v>
      </c>
      <c r="B197" s="32" t="s">
        <v>11</v>
      </c>
      <c r="C197" s="67">
        <f>SUM(C198,C199,C200,C201,C202,C203,C204,C205,C206,C207)</f>
        <v>-121.70206786</v>
      </c>
      <c r="D197" s="67">
        <f t="shared" ref="D197:G197" si="329">SUM(D198,D199,D200,D201,D202,D203,D204,D205,D206,D207)</f>
        <v>-23.976105059999998</v>
      </c>
      <c r="E197" s="67">
        <f t="shared" si="329"/>
        <v>-26.583662829999998</v>
      </c>
      <c r="F197" s="67">
        <f t="shared" si="329"/>
        <v>-24.720972600000003</v>
      </c>
      <c r="G197" s="67">
        <f t="shared" si="329"/>
        <v>-46.42132737</v>
      </c>
      <c r="H197" s="67">
        <f>SUM(H198,H199,H200,H201,H202,H203,H204,H205,H206,H207)</f>
        <v>-187.97894039000002</v>
      </c>
      <c r="I197" s="67">
        <f t="shared" ref="I197:L197" si="330">SUM(I198,I199,I200,I201,I202,I203,I204,I205,I206,I207)</f>
        <v>-42.14199103</v>
      </c>
      <c r="J197" s="67">
        <f t="shared" si="330"/>
        <v>-37.612070220000007</v>
      </c>
      <c r="K197" s="67">
        <f t="shared" si="330"/>
        <v>-77.869424220000013</v>
      </c>
      <c r="L197" s="67">
        <f t="shared" si="330"/>
        <v>-30.355454920000003</v>
      </c>
      <c r="M197" s="67">
        <f>SUM(M198,M199,M200,M201,M202,M203,M204,M205,M206,M207)</f>
        <v>-139.90669309</v>
      </c>
      <c r="N197" s="67">
        <f t="shared" ref="N197:O197" si="331">SUM(N198,N199,N200,N201,N202,N203,N204,N205,N206,N207)</f>
        <v>-72.236747410000007</v>
      </c>
      <c r="O197" s="67">
        <f t="shared" si="331"/>
        <v>-67.669945679999998</v>
      </c>
      <c r="P197" s="10">
        <v>182</v>
      </c>
    </row>
    <row r="198" spans="1:16" ht="12.95" customHeight="1" x14ac:dyDescent="0.2">
      <c r="A198" s="9">
        <v>183</v>
      </c>
      <c r="B198" s="40" t="s">
        <v>124</v>
      </c>
      <c r="C198" s="69">
        <f t="shared" ref="C198:C207" si="332">SUM(D198,E198,F198,G198)</f>
        <v>-53.879821939999999</v>
      </c>
      <c r="D198" s="65">
        <v>-11.12081223</v>
      </c>
      <c r="E198" s="65">
        <v>-11.86829221</v>
      </c>
      <c r="F198" s="65">
        <v>-13.26371149</v>
      </c>
      <c r="G198" s="65">
        <v>-17.627006009999999</v>
      </c>
      <c r="H198" s="69">
        <f t="shared" ref="H198:H207" si="333">SUM(I198,J198,K198,L198)</f>
        <v>-56.440098300000002</v>
      </c>
      <c r="I198" s="66">
        <v>-12.518073920000001</v>
      </c>
      <c r="J198" s="66">
        <v>-12.984489140000001</v>
      </c>
      <c r="K198" s="66">
        <v>-12.751453339999999</v>
      </c>
      <c r="L198" s="66">
        <v>-18.186081900000001</v>
      </c>
      <c r="M198" s="69">
        <f t="shared" ref="M198:M207" si="334">SUM(N198,O198)</f>
        <v>-29.230751250000001</v>
      </c>
      <c r="N198" s="66">
        <v>-14.50985002</v>
      </c>
      <c r="O198" s="66">
        <v>-14.720901230000001</v>
      </c>
      <c r="P198" s="10">
        <v>183</v>
      </c>
    </row>
    <row r="199" spans="1:16" ht="12.95" customHeight="1" x14ac:dyDescent="0.2">
      <c r="A199" s="9">
        <v>184</v>
      </c>
      <c r="B199" s="40" t="s">
        <v>125</v>
      </c>
      <c r="C199" s="69">
        <f t="shared" si="332"/>
        <v>-25.739375949999999</v>
      </c>
      <c r="D199" s="69">
        <v>-6.4311158600000002</v>
      </c>
      <c r="E199" s="69">
        <v>-6.4790556199999996</v>
      </c>
      <c r="F199" s="69">
        <v>-6.5022791099999999</v>
      </c>
      <c r="G199" s="69">
        <v>-6.3269253599999997</v>
      </c>
      <c r="H199" s="69">
        <f t="shared" si="333"/>
        <v>-26.970892860000003</v>
      </c>
      <c r="I199" s="69">
        <v>-6.3078991100000001</v>
      </c>
      <c r="J199" s="69">
        <v>-7.5262920800000002</v>
      </c>
      <c r="K199" s="69">
        <v>-6.5298768799999998</v>
      </c>
      <c r="L199" s="69">
        <v>-6.6068247900000001</v>
      </c>
      <c r="M199" s="69">
        <f t="shared" si="334"/>
        <v>-14.39128292</v>
      </c>
      <c r="N199" s="69">
        <v>-7.0816431499999997</v>
      </c>
      <c r="O199" s="69">
        <v>-7.3096397700000004</v>
      </c>
      <c r="P199" s="10">
        <v>184</v>
      </c>
    </row>
    <row r="200" spans="1:16" ht="12.95" customHeight="1" x14ac:dyDescent="0.2">
      <c r="A200" s="9">
        <v>185</v>
      </c>
      <c r="B200" s="40" t="s">
        <v>126</v>
      </c>
      <c r="C200" s="69">
        <f t="shared" si="332"/>
        <v>0</v>
      </c>
      <c r="D200" s="69">
        <v>0</v>
      </c>
      <c r="E200" s="69">
        <v>0</v>
      </c>
      <c r="F200" s="69">
        <v>0</v>
      </c>
      <c r="G200" s="69">
        <v>0</v>
      </c>
      <c r="H200" s="69">
        <f t="shared" si="333"/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f t="shared" si="334"/>
        <v>0</v>
      </c>
      <c r="N200" s="69">
        <v>0</v>
      </c>
      <c r="O200" s="69">
        <v>0</v>
      </c>
      <c r="P200" s="10">
        <v>185</v>
      </c>
    </row>
    <row r="201" spans="1:16" ht="12.95" customHeight="1" x14ac:dyDescent="0.2">
      <c r="A201" s="9">
        <v>186</v>
      </c>
      <c r="B201" s="40" t="s">
        <v>127</v>
      </c>
      <c r="C201" s="69">
        <f t="shared" si="332"/>
        <v>0</v>
      </c>
      <c r="D201" s="69">
        <v>0</v>
      </c>
      <c r="E201" s="69">
        <v>0</v>
      </c>
      <c r="F201" s="69">
        <v>0</v>
      </c>
      <c r="G201" s="69">
        <v>0</v>
      </c>
      <c r="H201" s="69">
        <f t="shared" si="333"/>
        <v>0</v>
      </c>
      <c r="I201" s="69">
        <v>0</v>
      </c>
      <c r="J201" s="69">
        <v>0</v>
      </c>
      <c r="K201" s="69">
        <v>0</v>
      </c>
      <c r="L201" s="69">
        <v>0</v>
      </c>
      <c r="M201" s="69">
        <f t="shared" si="334"/>
        <v>0</v>
      </c>
      <c r="N201" s="69">
        <v>0</v>
      </c>
      <c r="O201" s="69">
        <v>0</v>
      </c>
      <c r="P201" s="10">
        <v>186</v>
      </c>
    </row>
    <row r="202" spans="1:16" ht="12.95" customHeight="1" x14ac:dyDescent="0.2">
      <c r="A202" s="9">
        <v>187</v>
      </c>
      <c r="B202" s="40" t="s">
        <v>387</v>
      </c>
      <c r="C202" s="69">
        <f t="shared" si="332"/>
        <v>-28.273051970000001</v>
      </c>
      <c r="D202" s="69">
        <v>-3.9234519699999999</v>
      </c>
      <c r="E202" s="69">
        <v>-4.9001000000000001</v>
      </c>
      <c r="F202" s="69">
        <v>-1.8704000000000001</v>
      </c>
      <c r="G202" s="69">
        <v>-17.5791</v>
      </c>
      <c r="H202" s="69">
        <f t="shared" si="333"/>
        <v>-95.072668230000005</v>
      </c>
      <c r="I202" s="66">
        <v>-21.171299999999999</v>
      </c>
      <c r="J202" s="66">
        <v>-14.822100000000001</v>
      </c>
      <c r="K202" s="66">
        <v>-56.2742</v>
      </c>
      <c r="L202" s="66">
        <v>-2.8050682299999998</v>
      </c>
      <c r="M202" s="69">
        <f t="shared" si="334"/>
        <v>-82.5371478</v>
      </c>
      <c r="N202" s="66">
        <v>-46.090929369999998</v>
      </c>
      <c r="O202" s="66">
        <v>-36.446218430000002</v>
      </c>
      <c r="P202" s="10">
        <v>187</v>
      </c>
    </row>
    <row r="203" spans="1:16" ht="12.95" customHeight="1" x14ac:dyDescent="0.2">
      <c r="A203" s="9">
        <v>188</v>
      </c>
      <c r="B203" s="40" t="s">
        <v>388</v>
      </c>
      <c r="C203" s="69">
        <f t="shared" si="332"/>
        <v>0</v>
      </c>
      <c r="D203" s="68">
        <v>0</v>
      </c>
      <c r="E203" s="68">
        <v>0</v>
      </c>
      <c r="F203" s="68">
        <v>0</v>
      </c>
      <c r="G203" s="68">
        <v>0</v>
      </c>
      <c r="H203" s="69">
        <f t="shared" si="333"/>
        <v>0</v>
      </c>
      <c r="I203" s="68">
        <v>0</v>
      </c>
      <c r="J203" s="68">
        <v>0</v>
      </c>
      <c r="K203" s="68">
        <v>0</v>
      </c>
      <c r="L203" s="68">
        <v>0</v>
      </c>
      <c r="M203" s="69">
        <f t="shared" si="334"/>
        <v>0</v>
      </c>
      <c r="N203" s="68">
        <v>0</v>
      </c>
      <c r="O203" s="68">
        <v>0</v>
      </c>
      <c r="P203" s="10">
        <v>188</v>
      </c>
    </row>
    <row r="204" spans="1:16" ht="12.95" customHeight="1" x14ac:dyDescent="0.2">
      <c r="A204" s="9">
        <v>189</v>
      </c>
      <c r="B204" s="40" t="s">
        <v>389</v>
      </c>
      <c r="C204" s="69">
        <f t="shared" si="332"/>
        <v>0</v>
      </c>
      <c r="D204" s="68">
        <v>0</v>
      </c>
      <c r="E204" s="68">
        <v>0</v>
      </c>
      <c r="F204" s="68">
        <v>0</v>
      </c>
      <c r="G204" s="68">
        <v>0</v>
      </c>
      <c r="H204" s="69">
        <f t="shared" si="333"/>
        <v>0</v>
      </c>
      <c r="I204" s="68">
        <v>0</v>
      </c>
      <c r="J204" s="68">
        <v>0</v>
      </c>
      <c r="K204" s="68">
        <v>0</v>
      </c>
      <c r="L204" s="68">
        <v>0</v>
      </c>
      <c r="M204" s="69">
        <f t="shared" si="334"/>
        <v>0</v>
      </c>
      <c r="N204" s="68">
        <v>0</v>
      </c>
      <c r="O204" s="68">
        <v>0</v>
      </c>
      <c r="P204" s="10">
        <v>189</v>
      </c>
    </row>
    <row r="205" spans="1:16" ht="12.95" customHeight="1" x14ac:dyDescent="0.2">
      <c r="A205" s="9">
        <v>190</v>
      </c>
      <c r="B205" s="40" t="s">
        <v>390</v>
      </c>
      <c r="C205" s="69">
        <f t="shared" si="332"/>
        <v>0</v>
      </c>
      <c r="D205" s="68">
        <v>0</v>
      </c>
      <c r="E205" s="68">
        <v>0</v>
      </c>
      <c r="F205" s="68">
        <v>0</v>
      </c>
      <c r="G205" s="68">
        <v>0</v>
      </c>
      <c r="H205" s="69">
        <f t="shared" si="333"/>
        <v>0</v>
      </c>
      <c r="I205" s="68">
        <v>0</v>
      </c>
      <c r="J205" s="68">
        <v>0</v>
      </c>
      <c r="K205" s="68">
        <v>0</v>
      </c>
      <c r="L205" s="68">
        <v>0</v>
      </c>
      <c r="M205" s="69">
        <f t="shared" si="334"/>
        <v>0</v>
      </c>
      <c r="N205" s="68">
        <v>0</v>
      </c>
      <c r="O205" s="68">
        <v>0</v>
      </c>
      <c r="P205" s="10">
        <v>190</v>
      </c>
    </row>
    <row r="206" spans="1:16" ht="12.95" customHeight="1" x14ac:dyDescent="0.2">
      <c r="A206" s="9">
        <v>191</v>
      </c>
      <c r="B206" s="40" t="s">
        <v>128</v>
      </c>
      <c r="C206" s="69">
        <f t="shared" si="332"/>
        <v>-13.809818</v>
      </c>
      <c r="D206" s="65">
        <v>-2.5007250000000001</v>
      </c>
      <c r="E206" s="65">
        <v>-3.3362150000000002</v>
      </c>
      <c r="F206" s="65">
        <v>-3.0845820000000002</v>
      </c>
      <c r="G206" s="65">
        <v>-4.8882960000000004</v>
      </c>
      <c r="H206" s="69">
        <f t="shared" si="333"/>
        <v>-9.4952809999999985</v>
      </c>
      <c r="I206" s="70">
        <v>-2.1447180000000001</v>
      </c>
      <c r="J206" s="70">
        <v>-2.2791890000000001</v>
      </c>
      <c r="K206" s="70">
        <v>-2.3138939999999999</v>
      </c>
      <c r="L206" s="70">
        <v>-2.7574800000000002</v>
      </c>
      <c r="M206" s="69">
        <f t="shared" si="334"/>
        <v>-13.74751112</v>
      </c>
      <c r="N206" s="70">
        <v>-4.5543248700000003</v>
      </c>
      <c r="O206" s="70">
        <v>-9.1931862500000001</v>
      </c>
      <c r="P206" s="10">
        <v>191</v>
      </c>
    </row>
    <row r="207" spans="1:16" ht="12.95" customHeight="1" x14ac:dyDescent="0.2">
      <c r="A207" s="9">
        <v>192</v>
      </c>
      <c r="B207" s="40" t="s">
        <v>391</v>
      </c>
      <c r="C207" s="69">
        <f t="shared" si="332"/>
        <v>0</v>
      </c>
      <c r="D207" s="65">
        <v>0</v>
      </c>
      <c r="E207" s="65">
        <v>0</v>
      </c>
      <c r="F207" s="65">
        <v>0</v>
      </c>
      <c r="G207" s="65">
        <v>0</v>
      </c>
      <c r="H207" s="69">
        <f t="shared" si="333"/>
        <v>0</v>
      </c>
      <c r="I207" s="70">
        <v>0</v>
      </c>
      <c r="J207" s="70">
        <v>0</v>
      </c>
      <c r="K207" s="70">
        <v>0</v>
      </c>
      <c r="L207" s="70">
        <v>0</v>
      </c>
      <c r="M207" s="69">
        <f t="shared" si="334"/>
        <v>0</v>
      </c>
      <c r="N207" s="70">
        <v>0</v>
      </c>
      <c r="O207" s="70">
        <v>0</v>
      </c>
      <c r="P207" s="10">
        <v>192</v>
      </c>
    </row>
    <row r="208" spans="1:16" ht="13.5" customHeight="1" x14ac:dyDescent="0.2">
      <c r="A208" s="9">
        <v>193</v>
      </c>
      <c r="B208" s="34" t="s">
        <v>129</v>
      </c>
      <c r="C208" s="95">
        <f>SUM(C209,C210)</f>
        <v>-33.256033000000009</v>
      </c>
      <c r="D208" s="95">
        <f t="shared" ref="D208:G208" si="335">SUM(D209,D210)</f>
        <v>-8.1095001799999977</v>
      </c>
      <c r="E208" s="95">
        <f t="shared" si="335"/>
        <v>-9.4397415000000002</v>
      </c>
      <c r="F208" s="95">
        <f t="shared" si="335"/>
        <v>-7.1882750000000009</v>
      </c>
      <c r="G208" s="95">
        <f t="shared" si="335"/>
        <v>-8.5185163199999998</v>
      </c>
      <c r="H208" s="95">
        <f>SUM(H209,H210)</f>
        <v>-34.635009289999985</v>
      </c>
      <c r="I208" s="95">
        <f t="shared" ref="I208:L208" si="336">SUM(I209,I210)</f>
        <v>-8.4144613099999983</v>
      </c>
      <c r="J208" s="95">
        <f t="shared" si="336"/>
        <v>-9.7998616900000002</v>
      </c>
      <c r="K208" s="95">
        <f t="shared" si="336"/>
        <v>-7.5176429600000017</v>
      </c>
      <c r="L208" s="95">
        <f t="shared" si="336"/>
        <v>-8.9030433299999991</v>
      </c>
      <c r="M208" s="95">
        <f>SUM(M209,M210)</f>
        <v>-12.948758669999997</v>
      </c>
      <c r="N208" s="95">
        <f t="shared" ref="N208:O208" si="337">SUM(N209,N210)</f>
        <v>-6.3881978700000008</v>
      </c>
      <c r="O208" s="95">
        <f t="shared" si="337"/>
        <v>-6.5605607999999993</v>
      </c>
      <c r="P208" s="10">
        <v>193</v>
      </c>
    </row>
    <row r="209" spans="1:16" ht="12.95" customHeight="1" x14ac:dyDescent="0.2">
      <c r="A209" s="9">
        <v>194</v>
      </c>
      <c r="B209" s="32" t="s">
        <v>10</v>
      </c>
      <c r="C209" s="69">
        <f t="shared" ref="C209:C210" si="338">SUM(D209,E209,F209,G209)</f>
        <v>39.658645999999997</v>
      </c>
      <c r="D209" s="65">
        <v>7.9317291999999995</v>
      </c>
      <c r="E209" s="65">
        <v>9.5180750399999994</v>
      </c>
      <c r="F209" s="65">
        <v>10.311247959999999</v>
      </c>
      <c r="G209" s="65">
        <v>11.897593799999999</v>
      </c>
      <c r="H209" s="69">
        <f t="shared" ref="H209:H210" si="339">SUM(I209,J209,K209,L209)</f>
        <v>39.737963300000004</v>
      </c>
      <c r="I209" s="66">
        <v>7.9475926599999998</v>
      </c>
      <c r="J209" s="66">
        <v>9.537111190000001</v>
      </c>
      <c r="K209" s="66">
        <v>10.331870459999999</v>
      </c>
      <c r="L209" s="66">
        <v>11.921388990000001</v>
      </c>
      <c r="M209" s="69">
        <f t="shared" ref="M209:M210" si="340">SUM(N209,O209)</f>
        <v>23.79103258</v>
      </c>
      <c r="N209" s="66">
        <v>12.62381321</v>
      </c>
      <c r="O209" s="66">
        <v>11.16721937</v>
      </c>
      <c r="P209" s="10">
        <v>194</v>
      </c>
    </row>
    <row r="210" spans="1:16" ht="12.95" customHeight="1" x14ac:dyDescent="0.2">
      <c r="A210" s="9">
        <v>195</v>
      </c>
      <c r="B210" s="32" t="s">
        <v>11</v>
      </c>
      <c r="C210" s="69">
        <f t="shared" si="338"/>
        <v>-72.914679000000007</v>
      </c>
      <c r="D210" s="65">
        <v>-16.041229379999997</v>
      </c>
      <c r="E210" s="65">
        <v>-18.95781654</v>
      </c>
      <c r="F210" s="65">
        <v>-17.49952296</v>
      </c>
      <c r="G210" s="65">
        <v>-20.416110119999999</v>
      </c>
      <c r="H210" s="69">
        <f t="shared" si="339"/>
        <v>-74.372972589999989</v>
      </c>
      <c r="I210" s="66">
        <v>-16.362053969999998</v>
      </c>
      <c r="J210" s="66">
        <v>-19.336972880000001</v>
      </c>
      <c r="K210" s="66">
        <v>-17.849513420000001</v>
      </c>
      <c r="L210" s="66">
        <v>-20.82443232</v>
      </c>
      <c r="M210" s="69">
        <f t="shared" si="340"/>
        <v>-36.739791249999996</v>
      </c>
      <c r="N210" s="66">
        <v>-19.012011080000001</v>
      </c>
      <c r="O210" s="66">
        <v>-17.727780169999999</v>
      </c>
      <c r="P210" s="10">
        <v>195</v>
      </c>
    </row>
    <row r="211" spans="1:16" ht="12.75" customHeight="1" x14ac:dyDescent="0.2">
      <c r="A211" s="9"/>
      <c r="B211" s="30" t="s">
        <v>383</v>
      </c>
      <c r="C211" s="69"/>
      <c r="D211" s="65"/>
      <c r="E211" s="65"/>
      <c r="F211" s="65"/>
      <c r="G211" s="65"/>
      <c r="H211" s="69"/>
      <c r="I211" s="66"/>
      <c r="J211" s="66"/>
      <c r="K211" s="66"/>
      <c r="L211" s="66"/>
      <c r="M211" s="69"/>
      <c r="N211" s="66"/>
      <c r="O211" s="66"/>
      <c r="P211" s="10"/>
    </row>
    <row r="212" spans="1:16" ht="12.75" customHeight="1" x14ac:dyDescent="0.2">
      <c r="A212" s="9">
        <v>196</v>
      </c>
      <c r="B212" s="34" t="s">
        <v>130</v>
      </c>
      <c r="C212" s="95">
        <f>SUM(C213,C214)</f>
        <v>-46.347378539999994</v>
      </c>
      <c r="D212" s="95">
        <f t="shared" ref="D212:G212" si="341">SUM(D213,D214)</f>
        <v>-29.052530599999997</v>
      </c>
      <c r="E212" s="95">
        <f t="shared" si="341"/>
        <v>-6.4080624899999998</v>
      </c>
      <c r="F212" s="95">
        <f t="shared" si="341"/>
        <v>-6.45008844</v>
      </c>
      <c r="G212" s="95">
        <f t="shared" si="341"/>
        <v>-4.4366970100000005</v>
      </c>
      <c r="H212" s="95">
        <f>SUM(H213,H214)</f>
        <v>-25.26233822</v>
      </c>
      <c r="I212" s="95">
        <f t="shared" ref="I212:L212" si="342">SUM(I213,I214)</f>
        <v>-13.439952659999999</v>
      </c>
      <c r="J212" s="95">
        <f t="shared" si="342"/>
        <v>-3.6566939200000004</v>
      </c>
      <c r="K212" s="95">
        <f t="shared" si="342"/>
        <v>-5.3099145500000002</v>
      </c>
      <c r="L212" s="95">
        <f t="shared" si="342"/>
        <v>-2.8557770900000001</v>
      </c>
      <c r="M212" s="95">
        <f>SUM(M213,M214)</f>
        <v>-11.62091611</v>
      </c>
      <c r="N212" s="95">
        <f t="shared" ref="N212:O212" si="343">SUM(N213,N214)</f>
        <v>-10.61260249</v>
      </c>
      <c r="O212" s="95">
        <f t="shared" si="343"/>
        <v>-1.00831362</v>
      </c>
      <c r="P212" s="10">
        <v>196</v>
      </c>
    </row>
    <row r="213" spans="1:16" ht="12.4" customHeight="1" x14ac:dyDescent="0.2">
      <c r="A213" s="9">
        <v>197</v>
      </c>
      <c r="B213" s="32" t="s">
        <v>10</v>
      </c>
      <c r="C213" s="69">
        <f>SUM(D213,E213,F213,G213)</f>
        <v>0.85512502000000001</v>
      </c>
      <c r="D213" s="68">
        <v>0.74036066</v>
      </c>
      <c r="E213" s="68">
        <v>2.024749E-2</v>
      </c>
      <c r="F213" s="68">
        <v>2.0835280000000001E-2</v>
      </c>
      <c r="G213" s="68">
        <v>7.3681590000000005E-2</v>
      </c>
      <c r="H213" s="69">
        <f>SUM(I213,J213,K213,L213)</f>
        <v>0.56453495999999992</v>
      </c>
      <c r="I213" s="68">
        <v>0.27853275</v>
      </c>
      <c r="J213" s="68">
        <v>6.2133900000000001E-3</v>
      </c>
      <c r="K213" s="68">
        <v>0.22852975</v>
      </c>
      <c r="L213" s="68">
        <v>5.1259069999999997E-2</v>
      </c>
      <c r="M213" s="69">
        <f>SUM(N213,O213)</f>
        <v>0.35504791999999996</v>
      </c>
      <c r="N213" s="68">
        <v>0.35363657999999998</v>
      </c>
      <c r="O213" s="68">
        <v>1.4113399999999999E-3</v>
      </c>
      <c r="P213" s="10">
        <v>197</v>
      </c>
    </row>
    <row r="214" spans="1:16" ht="12.4" customHeight="1" x14ac:dyDescent="0.2">
      <c r="A214" s="9">
        <v>198</v>
      </c>
      <c r="B214" s="32" t="s">
        <v>11</v>
      </c>
      <c r="C214" s="69">
        <f>SUM(C215,C216)</f>
        <v>-47.202503559999997</v>
      </c>
      <c r="D214" s="69">
        <f t="shared" ref="D214:G214" si="344">SUM(D215,D216)</f>
        <v>-29.792891259999998</v>
      </c>
      <c r="E214" s="69">
        <f t="shared" si="344"/>
        <v>-6.4283099799999999</v>
      </c>
      <c r="F214" s="69">
        <f t="shared" si="344"/>
        <v>-6.47092372</v>
      </c>
      <c r="G214" s="69">
        <f t="shared" si="344"/>
        <v>-4.5103786000000001</v>
      </c>
      <c r="H214" s="69">
        <f>SUM(H215,H216)</f>
        <v>-25.82687318</v>
      </c>
      <c r="I214" s="69">
        <f t="shared" ref="I214:L214" si="345">SUM(I215,I216)</f>
        <v>-13.71848541</v>
      </c>
      <c r="J214" s="69">
        <f t="shared" si="345"/>
        <v>-3.6629073100000005</v>
      </c>
      <c r="K214" s="69">
        <f t="shared" si="345"/>
        <v>-5.5384443000000001</v>
      </c>
      <c r="L214" s="69">
        <f t="shared" si="345"/>
        <v>-2.9070361600000001</v>
      </c>
      <c r="M214" s="69">
        <f>SUM(M215,M216)</f>
        <v>-11.97596403</v>
      </c>
      <c r="N214" s="69">
        <f t="shared" ref="N214:O214" si="346">SUM(N215,N216)</f>
        <v>-10.96623907</v>
      </c>
      <c r="O214" s="69">
        <f t="shared" si="346"/>
        <v>-1.00972496</v>
      </c>
      <c r="P214" s="10">
        <v>198</v>
      </c>
    </row>
    <row r="215" spans="1:16" ht="12.4" customHeight="1" x14ac:dyDescent="0.2">
      <c r="A215" s="9">
        <v>199</v>
      </c>
      <c r="B215" s="40" t="s">
        <v>131</v>
      </c>
      <c r="C215" s="69">
        <f t="shared" ref="C215:C216" si="347">SUM(D215,E215,F215,G215)</f>
        <v>-12.378947329999999</v>
      </c>
      <c r="D215" s="65">
        <v>-10.15837466</v>
      </c>
      <c r="E215" s="65">
        <v>-0.48473624999999998</v>
      </c>
      <c r="F215" s="65">
        <v>-0.71067895999999997</v>
      </c>
      <c r="G215" s="65">
        <v>-1.02515746</v>
      </c>
      <c r="H215" s="69">
        <f t="shared" ref="H215:H216" si="348">SUM(I215,J215,K215,L215)</f>
        <v>-6.2812750599999996</v>
      </c>
      <c r="I215" s="66">
        <v>-5.7657010800000004</v>
      </c>
      <c r="J215" s="66">
        <v>-0.16067933000000001</v>
      </c>
      <c r="K215" s="66">
        <v>-0.17194488999999999</v>
      </c>
      <c r="L215" s="66">
        <v>-0.18294975999999999</v>
      </c>
      <c r="M215" s="69">
        <f t="shared" ref="M215:M216" si="349">SUM(N215,O215)</f>
        <v>-7.0861144000000005</v>
      </c>
      <c r="N215" s="66">
        <v>-6.4697133200000003</v>
      </c>
      <c r="O215" s="66">
        <v>-0.61640108000000005</v>
      </c>
      <c r="P215" s="10">
        <v>199</v>
      </c>
    </row>
    <row r="216" spans="1:16" ht="12.4" customHeight="1" x14ac:dyDescent="0.2">
      <c r="A216" s="9">
        <v>200</v>
      </c>
      <c r="B216" s="40" t="s">
        <v>132</v>
      </c>
      <c r="C216" s="69">
        <f t="shared" si="347"/>
        <v>-34.823556229999994</v>
      </c>
      <c r="D216" s="65">
        <v>-19.634516599999998</v>
      </c>
      <c r="E216" s="65">
        <v>-5.9435737299999998</v>
      </c>
      <c r="F216" s="65">
        <v>-5.76024476</v>
      </c>
      <c r="G216" s="65">
        <v>-3.4852211400000002</v>
      </c>
      <c r="H216" s="69">
        <f t="shared" si="348"/>
        <v>-19.545598120000001</v>
      </c>
      <c r="I216" s="66">
        <v>-7.9527843300000001</v>
      </c>
      <c r="J216" s="66">
        <v>-3.5022279800000002</v>
      </c>
      <c r="K216" s="66">
        <v>-5.3664994100000003</v>
      </c>
      <c r="L216" s="66">
        <v>-2.7240864</v>
      </c>
      <c r="M216" s="69">
        <f t="shared" si="349"/>
        <v>-4.8898496299999996</v>
      </c>
      <c r="N216" s="66">
        <v>-4.49652575</v>
      </c>
      <c r="O216" s="66">
        <v>-0.39332388000000001</v>
      </c>
      <c r="P216" s="10">
        <v>200</v>
      </c>
    </row>
    <row r="217" spans="1:16" ht="12.75" customHeight="1" x14ac:dyDescent="0.2">
      <c r="A217" s="9">
        <v>201</v>
      </c>
      <c r="B217" s="34" t="s">
        <v>133</v>
      </c>
      <c r="C217" s="95">
        <f>SUM(C218,C219)</f>
        <v>3332.8196897000007</v>
      </c>
      <c r="D217" s="95">
        <f t="shared" ref="D217:G217" si="350">SUM(D218,D219)</f>
        <v>842.01902299999983</v>
      </c>
      <c r="E217" s="95">
        <f t="shared" si="350"/>
        <v>934.1609379099998</v>
      </c>
      <c r="F217" s="95">
        <f t="shared" si="350"/>
        <v>757.94914562000008</v>
      </c>
      <c r="G217" s="95">
        <f t="shared" si="350"/>
        <v>798.69058317000008</v>
      </c>
      <c r="H217" s="95">
        <f>SUM(H218,H219)</f>
        <v>2866.7747692499997</v>
      </c>
      <c r="I217" s="95">
        <f t="shared" ref="I217:L217" si="351">SUM(I218,I219)</f>
        <v>823.06948944999999</v>
      </c>
      <c r="J217" s="95">
        <f t="shared" si="351"/>
        <v>755.28053822999993</v>
      </c>
      <c r="K217" s="95">
        <f t="shared" si="351"/>
        <v>679.52739614999996</v>
      </c>
      <c r="L217" s="95">
        <f t="shared" si="351"/>
        <v>608.89734541999997</v>
      </c>
      <c r="M217" s="95">
        <f>SUM(M218,M219)</f>
        <v>1492.2016958400002</v>
      </c>
      <c r="N217" s="95">
        <f t="shared" ref="N217:O217" si="352">SUM(N218,N219)</f>
        <v>777.44123881999997</v>
      </c>
      <c r="O217" s="95">
        <f t="shared" si="352"/>
        <v>714.7604570200001</v>
      </c>
      <c r="P217" s="10">
        <v>201</v>
      </c>
    </row>
    <row r="218" spans="1:16" ht="12.4" customHeight="1" x14ac:dyDescent="0.2">
      <c r="A218" s="9">
        <v>202</v>
      </c>
      <c r="B218" s="32" t="s">
        <v>10</v>
      </c>
      <c r="C218" s="69">
        <f>SUM(C221,C234,C237)</f>
        <v>3886.1341053500009</v>
      </c>
      <c r="D218" s="69">
        <f t="shared" ref="D218:G218" si="353">SUM(D221,D234,D237)</f>
        <v>986.9622809199999</v>
      </c>
      <c r="E218" s="69">
        <f t="shared" si="353"/>
        <v>1054.7084833899999</v>
      </c>
      <c r="F218" s="69">
        <f t="shared" si="353"/>
        <v>887.44581898000001</v>
      </c>
      <c r="G218" s="69">
        <f t="shared" si="353"/>
        <v>957.01752206000003</v>
      </c>
      <c r="H218" s="69">
        <f>SUM(H221,H234,H237)</f>
        <v>3513.7715052999997</v>
      </c>
      <c r="I218" s="69">
        <f t="shared" ref="I218:L218" si="354">SUM(I221,I234,I237)</f>
        <v>957.95066238999993</v>
      </c>
      <c r="J218" s="69">
        <f t="shared" si="354"/>
        <v>894.55016210999997</v>
      </c>
      <c r="K218" s="69">
        <f t="shared" si="354"/>
        <v>831.81962311999996</v>
      </c>
      <c r="L218" s="69">
        <f t="shared" si="354"/>
        <v>829.45105767999996</v>
      </c>
      <c r="M218" s="69">
        <f>SUM(M221,M234,M237)</f>
        <v>1793.0466313800002</v>
      </c>
      <c r="N218" s="69">
        <f t="shared" ref="N218:O218" si="355">SUM(N221,N234,N237)</f>
        <v>941.46453864</v>
      </c>
      <c r="O218" s="69">
        <f t="shared" si="355"/>
        <v>851.58209274000012</v>
      </c>
      <c r="P218" s="10">
        <v>202</v>
      </c>
    </row>
    <row r="219" spans="1:16" ht="12.4" customHeight="1" x14ac:dyDescent="0.2">
      <c r="A219" s="9">
        <v>203</v>
      </c>
      <c r="B219" s="32" t="s">
        <v>11</v>
      </c>
      <c r="C219" s="69">
        <f>SUM(C228,C235,C238)</f>
        <v>-553.31441565</v>
      </c>
      <c r="D219" s="69">
        <f t="shared" ref="D219:G219" si="356">SUM(D228,D235,D238)</f>
        <v>-144.94325792000001</v>
      </c>
      <c r="E219" s="69">
        <f t="shared" si="356"/>
        <v>-120.54754548000001</v>
      </c>
      <c r="F219" s="69">
        <f t="shared" si="356"/>
        <v>-129.49667335999999</v>
      </c>
      <c r="G219" s="69">
        <f t="shared" si="356"/>
        <v>-158.32693889000001</v>
      </c>
      <c r="H219" s="69">
        <f>SUM(H228,H235,H238)</f>
        <v>-646.99673604999998</v>
      </c>
      <c r="I219" s="69">
        <f t="shared" ref="I219:L219" si="357">SUM(I228,I235,I238)</f>
        <v>-134.88117294</v>
      </c>
      <c r="J219" s="69">
        <f t="shared" si="357"/>
        <v>-139.26962388000001</v>
      </c>
      <c r="K219" s="69">
        <f t="shared" si="357"/>
        <v>-152.29222697</v>
      </c>
      <c r="L219" s="69">
        <f t="shared" si="357"/>
        <v>-220.55371226</v>
      </c>
      <c r="M219" s="69">
        <f>SUM(M228,M235,M238)</f>
        <v>-300.84493553999999</v>
      </c>
      <c r="N219" s="69">
        <f t="shared" ref="N219:O219" si="358">SUM(N228,N235,N238)</f>
        <v>-164.02329982000001</v>
      </c>
      <c r="O219" s="69">
        <f t="shared" si="358"/>
        <v>-136.82163571999999</v>
      </c>
      <c r="P219" s="10">
        <v>203</v>
      </c>
    </row>
    <row r="220" spans="1:16" ht="12.75" customHeight="1" x14ac:dyDescent="0.2">
      <c r="A220" s="9">
        <v>204</v>
      </c>
      <c r="B220" s="35" t="s">
        <v>134</v>
      </c>
      <c r="C220" s="95">
        <f>SUM(C221,C228)</f>
        <v>3545.2577544800006</v>
      </c>
      <c r="D220" s="95">
        <f t="shared" ref="D220:G220" si="359">SUM(D221,D228)</f>
        <v>908.91259360000004</v>
      </c>
      <c r="E220" s="95">
        <f t="shared" si="359"/>
        <v>975.03894488999993</v>
      </c>
      <c r="F220" s="95">
        <f t="shared" si="359"/>
        <v>807.55438628000002</v>
      </c>
      <c r="G220" s="95">
        <f t="shared" si="359"/>
        <v>853.75182971000004</v>
      </c>
      <c r="H220" s="95">
        <f>SUM(H221,H228)</f>
        <v>3096.1221788600001</v>
      </c>
      <c r="I220" s="95">
        <f t="shared" ref="I220:L220" si="360">SUM(I221,I228)</f>
        <v>886.59445779999999</v>
      </c>
      <c r="J220" s="95">
        <f t="shared" si="360"/>
        <v>814.69270773000005</v>
      </c>
      <c r="K220" s="95">
        <f t="shared" si="360"/>
        <v>740.87231314999997</v>
      </c>
      <c r="L220" s="95">
        <f t="shared" si="360"/>
        <v>653.96270017999996</v>
      </c>
      <c r="M220" s="95">
        <f>SUM(M221,M228)</f>
        <v>1602.6096788000002</v>
      </c>
      <c r="N220" s="95">
        <f t="shared" ref="N220:O220" si="361">SUM(N221,N228)</f>
        <v>833.52184784999997</v>
      </c>
      <c r="O220" s="95">
        <f t="shared" si="361"/>
        <v>769.08783095000001</v>
      </c>
      <c r="P220" s="10">
        <v>204</v>
      </c>
    </row>
    <row r="221" spans="1:16" ht="12.4" customHeight="1" x14ac:dyDescent="0.2">
      <c r="A221" s="9">
        <v>205</v>
      </c>
      <c r="B221" s="32" t="s">
        <v>10</v>
      </c>
      <c r="C221" s="67">
        <f>SUM(C222,C223,C224,C225,C226,C227)</f>
        <v>3583.1777097200006</v>
      </c>
      <c r="D221" s="67">
        <f t="shared" ref="D221:G221" si="362">SUM(D222,D223,D224,D225,D226,D227)</f>
        <v>921.17821667999999</v>
      </c>
      <c r="E221" s="67">
        <f t="shared" si="362"/>
        <v>985.14323874999991</v>
      </c>
      <c r="F221" s="67">
        <f t="shared" si="362"/>
        <v>812.82606280000005</v>
      </c>
      <c r="G221" s="67">
        <f t="shared" si="362"/>
        <v>864.03019148999999</v>
      </c>
      <c r="H221" s="67">
        <f>SUM(H222,H223,H224,H225,H226,H227)</f>
        <v>3222.5486951299999</v>
      </c>
      <c r="I221" s="67">
        <f t="shared" ref="I221:L221" si="363">SUM(I222,I223,I224,I225,I226,I227)</f>
        <v>894.63831891999996</v>
      </c>
      <c r="J221" s="67">
        <f t="shared" si="363"/>
        <v>825.23339575</v>
      </c>
      <c r="K221" s="67">
        <f t="shared" si="363"/>
        <v>757.69691885999998</v>
      </c>
      <c r="L221" s="67">
        <f t="shared" si="363"/>
        <v>744.9800616</v>
      </c>
      <c r="M221" s="67">
        <f>SUM(M222,M223,M224,M225,M226,M227)</f>
        <v>1632.9034592200003</v>
      </c>
      <c r="N221" s="67">
        <f t="shared" ref="N221:O221" si="364">SUM(N222,N223,N224,N225,N226,N227)</f>
        <v>856.74343949000001</v>
      </c>
      <c r="O221" s="67">
        <f t="shared" si="364"/>
        <v>776.16001973000004</v>
      </c>
      <c r="P221" s="10">
        <v>205</v>
      </c>
    </row>
    <row r="222" spans="1:16" ht="12.4" customHeight="1" x14ac:dyDescent="0.2">
      <c r="A222" s="9">
        <v>206</v>
      </c>
      <c r="B222" s="41" t="s">
        <v>135</v>
      </c>
      <c r="C222" s="69">
        <f t="shared" ref="C222:C227" si="365">SUM(D222,E222,F222,G222)</f>
        <v>0</v>
      </c>
      <c r="D222" s="69">
        <v>0</v>
      </c>
      <c r="E222" s="69">
        <v>0</v>
      </c>
      <c r="F222" s="69">
        <v>0</v>
      </c>
      <c r="G222" s="69">
        <v>0</v>
      </c>
      <c r="H222" s="69">
        <f t="shared" ref="H222:H227" si="366">SUM(I222,J222,K222,L222)</f>
        <v>0</v>
      </c>
      <c r="I222" s="66">
        <v>0</v>
      </c>
      <c r="J222" s="66">
        <v>0</v>
      </c>
      <c r="K222" s="66">
        <v>0</v>
      </c>
      <c r="L222" s="66">
        <v>0</v>
      </c>
      <c r="M222" s="69">
        <f t="shared" ref="M222:M227" si="367">SUM(N222,O222)</f>
        <v>0</v>
      </c>
      <c r="N222" s="66">
        <v>0</v>
      </c>
      <c r="O222" s="66">
        <v>0</v>
      </c>
      <c r="P222" s="10">
        <v>206</v>
      </c>
    </row>
    <row r="223" spans="1:16" ht="12.4" customHeight="1" x14ac:dyDescent="0.2">
      <c r="A223" s="9">
        <v>207</v>
      </c>
      <c r="B223" s="41" t="s">
        <v>136</v>
      </c>
      <c r="C223" s="69">
        <f t="shared" si="365"/>
        <v>1.47356015</v>
      </c>
      <c r="D223" s="69">
        <v>0.39036298000000003</v>
      </c>
      <c r="E223" s="69">
        <v>0.34446972999999997</v>
      </c>
      <c r="F223" s="69">
        <v>0.34845633999999998</v>
      </c>
      <c r="G223" s="69">
        <v>0.39027109999999998</v>
      </c>
      <c r="H223" s="69">
        <f t="shared" si="366"/>
        <v>1.3851465400000003</v>
      </c>
      <c r="I223" s="66">
        <v>0.36694120000000002</v>
      </c>
      <c r="J223" s="66">
        <v>0.32380154999999999</v>
      </c>
      <c r="K223" s="66">
        <v>0.32754896</v>
      </c>
      <c r="L223" s="66">
        <v>0.36685483000000002</v>
      </c>
      <c r="M223" s="69">
        <f t="shared" si="367"/>
        <v>0.64929817999999995</v>
      </c>
      <c r="N223" s="66">
        <v>0.34492473000000001</v>
      </c>
      <c r="O223" s="66">
        <v>0.30437344999999999</v>
      </c>
      <c r="P223" s="10">
        <v>207</v>
      </c>
    </row>
    <row r="224" spans="1:16" ht="12.4" customHeight="1" x14ac:dyDescent="0.2">
      <c r="A224" s="9">
        <v>208</v>
      </c>
      <c r="B224" s="41" t="s">
        <v>137</v>
      </c>
      <c r="C224" s="69">
        <f t="shared" si="365"/>
        <v>421.80419225000003</v>
      </c>
      <c r="D224" s="65">
        <v>123.18809622000001</v>
      </c>
      <c r="E224" s="65">
        <v>129.38130604</v>
      </c>
      <c r="F224" s="65">
        <v>69.675878960000006</v>
      </c>
      <c r="G224" s="65">
        <v>99.558911030000004</v>
      </c>
      <c r="H224" s="69">
        <f t="shared" si="366"/>
        <v>301.60017476999997</v>
      </c>
      <c r="I224" s="66">
        <v>87.453162969999994</v>
      </c>
      <c r="J224" s="66">
        <v>76.106003909999998</v>
      </c>
      <c r="K224" s="66">
        <v>22.43559973</v>
      </c>
      <c r="L224" s="66">
        <v>115.60540816</v>
      </c>
      <c r="M224" s="69">
        <f t="shared" si="367"/>
        <v>86.664979389999999</v>
      </c>
      <c r="N224" s="66">
        <v>82.102993819999995</v>
      </c>
      <c r="O224" s="66">
        <v>4.56198557</v>
      </c>
      <c r="P224" s="10">
        <v>208</v>
      </c>
    </row>
    <row r="225" spans="1:16" ht="12.4" customHeight="1" x14ac:dyDescent="0.2">
      <c r="A225" s="9">
        <v>209</v>
      </c>
      <c r="B225" s="41" t="s">
        <v>138</v>
      </c>
      <c r="C225" s="69">
        <f t="shared" si="365"/>
        <v>0.67140480999999996</v>
      </c>
      <c r="D225" s="65">
        <v>0.12741847000000001</v>
      </c>
      <c r="E225" s="65">
        <v>1.27418E-3</v>
      </c>
      <c r="F225" s="65">
        <v>1.2869299999999999E-3</v>
      </c>
      <c r="G225" s="65">
        <v>0.54142522999999998</v>
      </c>
      <c r="H225" s="69">
        <f t="shared" si="366"/>
        <v>0.17293726000000001</v>
      </c>
      <c r="I225" s="66">
        <v>0.16785120000000001</v>
      </c>
      <c r="J225" s="66">
        <v>1.67851E-3</v>
      </c>
      <c r="K225" s="66">
        <v>1.6953000000000001E-3</v>
      </c>
      <c r="L225" s="66">
        <v>1.71225E-3</v>
      </c>
      <c r="M225" s="69">
        <f t="shared" si="367"/>
        <v>8.8859200000000003E-3</v>
      </c>
      <c r="N225" s="66">
        <v>8.4535800000000005E-3</v>
      </c>
      <c r="O225" s="66">
        <v>4.3234000000000002E-4</v>
      </c>
      <c r="P225" s="10">
        <v>209</v>
      </c>
    </row>
    <row r="226" spans="1:16" ht="12.4" customHeight="1" x14ac:dyDescent="0.2">
      <c r="A226" s="9">
        <v>210</v>
      </c>
      <c r="B226" s="41" t="s">
        <v>139</v>
      </c>
      <c r="C226" s="69">
        <f t="shared" si="365"/>
        <v>6.8552220100000003</v>
      </c>
      <c r="D226" s="65">
        <v>1.98042191</v>
      </c>
      <c r="E226" s="65">
        <v>1.0610309</v>
      </c>
      <c r="F226" s="65">
        <v>0.85575356999999996</v>
      </c>
      <c r="G226" s="65">
        <v>2.9580156299999998</v>
      </c>
      <c r="H226" s="69">
        <f t="shared" si="366"/>
        <v>2.1517623899999996</v>
      </c>
      <c r="I226" s="66">
        <v>1.2545902499999999</v>
      </c>
      <c r="J226" s="66">
        <v>0.77365218000000002</v>
      </c>
      <c r="K226" s="66">
        <v>6.0847270000000002E-2</v>
      </c>
      <c r="L226" s="66">
        <v>6.2672690000000003E-2</v>
      </c>
      <c r="M226" s="69">
        <f t="shared" si="367"/>
        <v>2.2222607299999999</v>
      </c>
      <c r="N226" s="66">
        <v>2.21631526</v>
      </c>
      <c r="O226" s="66">
        <v>5.9454699999999996E-3</v>
      </c>
      <c r="P226" s="10">
        <v>210</v>
      </c>
    </row>
    <row r="227" spans="1:16" ht="12.4" customHeight="1" x14ac:dyDescent="0.2">
      <c r="A227" s="9">
        <v>211</v>
      </c>
      <c r="B227" s="41" t="s">
        <v>140</v>
      </c>
      <c r="C227" s="69">
        <f t="shared" si="365"/>
        <v>3152.3733305000005</v>
      </c>
      <c r="D227" s="66">
        <v>795.49191710000002</v>
      </c>
      <c r="E227" s="66">
        <v>854.35515789999999</v>
      </c>
      <c r="F227" s="66">
        <v>741.94468700000004</v>
      </c>
      <c r="G227" s="66">
        <v>760.5815685</v>
      </c>
      <c r="H227" s="69">
        <f t="shared" si="366"/>
        <v>2917.2386741700002</v>
      </c>
      <c r="I227" s="66">
        <v>805.39577329999997</v>
      </c>
      <c r="J227" s="66">
        <v>748.02825959999996</v>
      </c>
      <c r="K227" s="66">
        <v>734.8712276</v>
      </c>
      <c r="L227" s="66">
        <v>628.94341367000004</v>
      </c>
      <c r="M227" s="69">
        <f t="shared" si="367"/>
        <v>1543.3580350000002</v>
      </c>
      <c r="N227" s="66">
        <v>772.07075210000005</v>
      </c>
      <c r="O227" s="66">
        <v>771.28728290000004</v>
      </c>
      <c r="P227" s="10">
        <v>211</v>
      </c>
    </row>
    <row r="228" spans="1:16" ht="12.4" customHeight="1" x14ac:dyDescent="0.2">
      <c r="A228" s="9">
        <v>212</v>
      </c>
      <c r="B228" s="32" t="s">
        <v>11</v>
      </c>
      <c r="C228" s="67">
        <f>SUM(C229,C230,C231,C232)</f>
        <v>-37.91995524</v>
      </c>
      <c r="D228" s="67">
        <f t="shared" ref="D228:G228" si="368">SUM(D229,D230,D231,D232)</f>
        <v>-12.265623080000001</v>
      </c>
      <c r="E228" s="67">
        <f t="shared" si="368"/>
        <v>-10.104293859999999</v>
      </c>
      <c r="F228" s="67">
        <f t="shared" si="368"/>
        <v>-5.2716765199999998</v>
      </c>
      <c r="G228" s="67">
        <f t="shared" si="368"/>
        <v>-10.278361779999999</v>
      </c>
      <c r="H228" s="67">
        <f>SUM(H229,H230,H231,H232)</f>
        <v>-126.42651626999999</v>
      </c>
      <c r="I228" s="67">
        <f t="shared" ref="I228:L228" si="369">SUM(I229,I230,I231,I232)</f>
        <v>-8.043861119999999</v>
      </c>
      <c r="J228" s="67">
        <f t="shared" si="369"/>
        <v>-10.540688019999999</v>
      </c>
      <c r="K228" s="67">
        <f t="shared" si="369"/>
        <v>-16.82460571</v>
      </c>
      <c r="L228" s="67">
        <f t="shared" si="369"/>
        <v>-91.01736142</v>
      </c>
      <c r="M228" s="67">
        <f>SUM(M229,M230,M231,M232)</f>
        <v>-30.293780420000001</v>
      </c>
      <c r="N228" s="67">
        <f t="shared" ref="N228:O228" si="370">SUM(N229,N230,N231,N232)</f>
        <v>-23.22159164</v>
      </c>
      <c r="O228" s="67">
        <f t="shared" si="370"/>
        <v>-7.0721887800000003</v>
      </c>
      <c r="P228" s="10">
        <v>212</v>
      </c>
    </row>
    <row r="229" spans="1:16" ht="12.4" customHeight="1" x14ac:dyDescent="0.2">
      <c r="A229" s="9">
        <v>213</v>
      </c>
      <c r="B229" s="41" t="s">
        <v>141</v>
      </c>
      <c r="C229" s="69">
        <f t="shared" ref="C229:C232" si="371">SUM(D229,E229,F229,G229)</f>
        <v>-1.1155089899999999</v>
      </c>
      <c r="D229" s="69">
        <v>-0.29551112000000002</v>
      </c>
      <c r="E229" s="69">
        <v>-0.26076918999999998</v>
      </c>
      <c r="F229" s="69">
        <v>-0.26378710999999999</v>
      </c>
      <c r="G229" s="69">
        <v>-0.29544156999999999</v>
      </c>
      <c r="H229" s="69">
        <f t="shared" ref="H229:H232" si="372">SUM(I229,J229,K229,L229)</f>
        <v>-1.04857844</v>
      </c>
      <c r="I229" s="66">
        <v>-0.27778045000000001</v>
      </c>
      <c r="J229" s="66">
        <v>-0.24512302999999999</v>
      </c>
      <c r="K229" s="66">
        <v>-0.24795988999999999</v>
      </c>
      <c r="L229" s="66">
        <v>-0.27771507000000001</v>
      </c>
      <c r="M229" s="69">
        <f t="shared" ref="M229:M232" si="373">SUM(N229,O229)</f>
        <v>-0.49152927000000002</v>
      </c>
      <c r="N229" s="66">
        <v>-0.26111361999999999</v>
      </c>
      <c r="O229" s="66">
        <v>-0.23041565</v>
      </c>
      <c r="P229" s="10">
        <v>213</v>
      </c>
    </row>
    <row r="230" spans="1:16" ht="12.4" customHeight="1" x14ac:dyDescent="0.2">
      <c r="A230" s="9">
        <v>214</v>
      </c>
      <c r="B230" s="41" t="s">
        <v>142</v>
      </c>
      <c r="C230" s="69">
        <f t="shared" si="371"/>
        <v>-34.59869175</v>
      </c>
      <c r="D230" s="69">
        <v>-10.56938884</v>
      </c>
      <c r="E230" s="69">
        <v>-9.5604171299999994</v>
      </c>
      <c r="F230" s="69">
        <v>-4.5250678899999999</v>
      </c>
      <c r="G230" s="69">
        <v>-9.94381789</v>
      </c>
      <c r="H230" s="69">
        <f t="shared" si="372"/>
        <v>-124.743539</v>
      </c>
      <c r="I230" s="66">
        <v>-7.2699063400000004</v>
      </c>
      <c r="J230" s="66">
        <v>-10.23542511</v>
      </c>
      <c r="K230" s="66">
        <v>-16.514263</v>
      </c>
      <c r="L230" s="66">
        <v>-90.723944549999999</v>
      </c>
      <c r="M230" s="69">
        <f t="shared" si="373"/>
        <v>-28.999030210000001</v>
      </c>
      <c r="N230" s="66">
        <v>-22.41106216</v>
      </c>
      <c r="O230" s="66">
        <v>-6.5879680499999997</v>
      </c>
      <c r="P230" s="10">
        <v>214</v>
      </c>
    </row>
    <row r="231" spans="1:16" ht="12.4" customHeight="1" x14ac:dyDescent="0.2">
      <c r="A231" s="9">
        <v>215</v>
      </c>
      <c r="B231" s="41" t="s">
        <v>143</v>
      </c>
      <c r="C231" s="69">
        <f t="shared" si="371"/>
        <v>-0.89200259999999998</v>
      </c>
      <c r="D231" s="69">
        <v>-0.22023118999999999</v>
      </c>
      <c r="E231" s="69">
        <v>-0.22243350000000001</v>
      </c>
      <c r="F231" s="69">
        <v>-0.44709133000000001</v>
      </c>
      <c r="G231" s="69">
        <v>-2.2465800000000002E-3</v>
      </c>
      <c r="H231" s="69">
        <f t="shared" si="372"/>
        <v>-0.11517105</v>
      </c>
      <c r="I231" s="66">
        <v>-5.6726100000000002E-2</v>
      </c>
      <c r="J231" s="66">
        <v>-5.7293360000000002E-2</v>
      </c>
      <c r="K231" s="66">
        <v>-5.7293000000000003E-4</v>
      </c>
      <c r="L231" s="66">
        <v>-5.7866000000000005E-4</v>
      </c>
      <c r="M231" s="69">
        <f t="shared" si="373"/>
        <v>-2.936859E-2</v>
      </c>
      <c r="N231" s="66">
        <v>-1.4611239999999999E-2</v>
      </c>
      <c r="O231" s="66">
        <v>-1.4757350000000001E-2</v>
      </c>
      <c r="P231" s="10">
        <v>215</v>
      </c>
    </row>
    <row r="232" spans="1:16" ht="12.4" customHeight="1" x14ac:dyDescent="0.2">
      <c r="A232" s="9">
        <v>216</v>
      </c>
      <c r="B232" s="41" t="s">
        <v>144</v>
      </c>
      <c r="C232" s="69">
        <f t="shared" si="371"/>
        <v>-1.3137519000000002</v>
      </c>
      <c r="D232" s="69">
        <v>-1.1804919300000001</v>
      </c>
      <c r="E232" s="69">
        <v>-6.0674039999999999E-2</v>
      </c>
      <c r="F232" s="69">
        <v>-3.5730190000000002E-2</v>
      </c>
      <c r="G232" s="69">
        <v>-3.6855739999999998E-2</v>
      </c>
      <c r="H232" s="69">
        <f t="shared" si="372"/>
        <v>-0.51922778000000003</v>
      </c>
      <c r="I232" s="66">
        <v>-0.43944823</v>
      </c>
      <c r="J232" s="66">
        <v>-2.84652E-3</v>
      </c>
      <c r="K232" s="66">
        <v>-6.1809889999999999E-2</v>
      </c>
      <c r="L232" s="66">
        <v>-1.512314E-2</v>
      </c>
      <c r="M232" s="69">
        <f t="shared" si="373"/>
        <v>-0.77385234999999997</v>
      </c>
      <c r="N232" s="66">
        <v>-0.53480461999999995</v>
      </c>
      <c r="O232" s="66">
        <v>-0.23904773000000001</v>
      </c>
      <c r="P232" s="10">
        <v>216</v>
      </c>
    </row>
    <row r="233" spans="1:16" ht="12.75" customHeight="1" x14ac:dyDescent="0.2">
      <c r="A233" s="9">
        <v>217</v>
      </c>
      <c r="B233" s="35" t="s">
        <v>145</v>
      </c>
      <c r="C233" s="95">
        <f>SUM(C234,C235)</f>
        <v>-322.21182467000006</v>
      </c>
      <c r="D233" s="95">
        <f t="shared" ref="D233:G233" si="374">SUM(D234,D235)</f>
        <v>-78.000662410000004</v>
      </c>
      <c r="E233" s="95">
        <f t="shared" si="374"/>
        <v>-77.455572580000009</v>
      </c>
      <c r="F233" s="95">
        <f t="shared" si="374"/>
        <v>-82.477497759999991</v>
      </c>
      <c r="G233" s="95">
        <f t="shared" si="374"/>
        <v>-84.278091919999994</v>
      </c>
      <c r="H233" s="95">
        <f>SUM(H234,H235)</f>
        <v>-347.99164296000004</v>
      </c>
      <c r="I233" s="95">
        <f t="shared" ref="I233:L233" si="375">SUM(I234,I235)</f>
        <v>-80.701689799999997</v>
      </c>
      <c r="J233" s="95">
        <f t="shared" si="375"/>
        <v>-83.310165190000006</v>
      </c>
      <c r="K233" s="95">
        <f t="shared" si="375"/>
        <v>-88.381039080000008</v>
      </c>
      <c r="L233" s="95">
        <f t="shared" si="375"/>
        <v>-95.598748889999996</v>
      </c>
      <c r="M233" s="95">
        <f>SUM(M234,M235)</f>
        <v>-193.10203741999999</v>
      </c>
      <c r="N233" s="95">
        <f t="shared" ref="N233:O233" si="376">SUM(N234,N235)</f>
        <v>-96.077691220000006</v>
      </c>
      <c r="O233" s="95">
        <f t="shared" si="376"/>
        <v>-97.024346199999997</v>
      </c>
      <c r="P233" s="10">
        <v>217</v>
      </c>
    </row>
    <row r="234" spans="1:16" ht="12.4" customHeight="1" x14ac:dyDescent="0.2">
      <c r="A234" s="9">
        <v>218</v>
      </c>
      <c r="B234" s="32" t="s">
        <v>10</v>
      </c>
      <c r="C234" s="69">
        <f t="shared" ref="C234:C235" si="377">SUM(D234,E234,F234,G234)</f>
        <v>8.3099311799999995</v>
      </c>
      <c r="D234" s="69">
        <v>2.0854389900000001</v>
      </c>
      <c r="E234" s="69">
        <v>2.0725726500000001</v>
      </c>
      <c r="F234" s="69">
        <v>2.0753241</v>
      </c>
      <c r="G234" s="69">
        <v>2.0765954400000002</v>
      </c>
      <c r="H234" s="69">
        <f t="shared" ref="H234:H235" si="378">SUM(I234,J234,K234,L234)</f>
        <v>7.8113353100000005</v>
      </c>
      <c r="I234" s="66">
        <v>1.9603126500000001</v>
      </c>
      <c r="J234" s="66">
        <v>1.94821829</v>
      </c>
      <c r="K234" s="66">
        <v>1.95080465</v>
      </c>
      <c r="L234" s="66">
        <v>1.9519997200000001</v>
      </c>
      <c r="M234" s="69">
        <f t="shared" ref="M234:M235" si="379">SUM(N234,O234)</f>
        <v>3.6740190899999998</v>
      </c>
      <c r="N234" s="66">
        <v>1.8426939</v>
      </c>
      <c r="O234" s="66">
        <v>1.83132519</v>
      </c>
      <c r="P234" s="10">
        <v>218</v>
      </c>
    </row>
    <row r="235" spans="1:16" ht="12.4" customHeight="1" x14ac:dyDescent="0.2">
      <c r="A235" s="9">
        <v>219</v>
      </c>
      <c r="B235" s="32" t="s">
        <v>11</v>
      </c>
      <c r="C235" s="69">
        <f t="shared" si="377"/>
        <v>-330.52175585000003</v>
      </c>
      <c r="D235" s="69">
        <v>-80.086101400000004</v>
      </c>
      <c r="E235" s="69">
        <v>-79.528145230000007</v>
      </c>
      <c r="F235" s="69">
        <v>-84.552821859999995</v>
      </c>
      <c r="G235" s="69">
        <v>-86.35468736</v>
      </c>
      <c r="H235" s="69">
        <f t="shared" si="378"/>
        <v>-355.80297827000004</v>
      </c>
      <c r="I235" s="66">
        <v>-82.662002450000003</v>
      </c>
      <c r="J235" s="66">
        <v>-85.258383480000006</v>
      </c>
      <c r="K235" s="66">
        <v>-90.331843730000003</v>
      </c>
      <c r="L235" s="66">
        <v>-97.550748609999999</v>
      </c>
      <c r="M235" s="69">
        <f t="shared" si="379"/>
        <v>-196.77605650999999</v>
      </c>
      <c r="N235" s="66">
        <v>-97.920385120000006</v>
      </c>
      <c r="O235" s="66">
        <v>-98.855671389999998</v>
      </c>
      <c r="P235" s="10">
        <v>219</v>
      </c>
    </row>
    <row r="236" spans="1:16" ht="12.75" customHeight="1" x14ac:dyDescent="0.2">
      <c r="A236" s="9">
        <v>220</v>
      </c>
      <c r="B236" s="35" t="s">
        <v>146</v>
      </c>
      <c r="C236" s="95">
        <f>SUM(C237,C238)</f>
        <v>109.77375988999989</v>
      </c>
      <c r="D236" s="95">
        <f t="shared" ref="D236:G236" si="380">SUM(D237,D238)</f>
        <v>11.107091810000007</v>
      </c>
      <c r="E236" s="95">
        <f t="shared" si="380"/>
        <v>36.5775656</v>
      </c>
      <c r="F236" s="95">
        <f t="shared" si="380"/>
        <v>32.872257099999992</v>
      </c>
      <c r="G236" s="95">
        <f t="shared" si="380"/>
        <v>29.216845380000009</v>
      </c>
      <c r="H236" s="95">
        <f>SUM(H237,H238)</f>
        <v>118.64423334999998</v>
      </c>
      <c r="I236" s="95">
        <f t="shared" ref="I236:L236" si="381">SUM(I237,I238)</f>
        <v>17.176721449999995</v>
      </c>
      <c r="J236" s="95">
        <f t="shared" si="381"/>
        <v>23.897995690000002</v>
      </c>
      <c r="K236" s="95">
        <f t="shared" si="381"/>
        <v>27.036122079999998</v>
      </c>
      <c r="L236" s="95">
        <f t="shared" si="381"/>
        <v>50.533394130000005</v>
      </c>
      <c r="M236" s="95">
        <f>SUM(M237,M238)</f>
        <v>82.694054459999975</v>
      </c>
      <c r="N236" s="95">
        <f t="shared" ref="N236:O236" si="382">SUM(N237,N238)</f>
        <v>39.997082189999986</v>
      </c>
      <c r="O236" s="95">
        <f t="shared" si="382"/>
        <v>42.696972270000003</v>
      </c>
      <c r="P236" s="10">
        <v>220</v>
      </c>
    </row>
    <row r="237" spans="1:16" ht="12.4" customHeight="1" x14ac:dyDescent="0.2">
      <c r="A237" s="9">
        <v>221</v>
      </c>
      <c r="B237" s="32" t="s">
        <v>10</v>
      </c>
      <c r="C237" s="69">
        <f>SUM(C240,C243,C246,C249,C252,C255)</f>
        <v>294.64646444999994</v>
      </c>
      <c r="D237" s="69">
        <f t="shared" ref="D237:G237" si="383">SUM(D240,D243,D246,D249,D252,D255)</f>
        <v>63.698625250000006</v>
      </c>
      <c r="E237" s="69">
        <f t="shared" si="383"/>
        <v>67.492671990000005</v>
      </c>
      <c r="F237" s="69">
        <f t="shared" si="383"/>
        <v>72.544432079999993</v>
      </c>
      <c r="G237" s="69">
        <f t="shared" si="383"/>
        <v>90.910735130000006</v>
      </c>
      <c r="H237" s="69">
        <f>SUM(H240,H243,H246,H249,H252,H255)</f>
        <v>283.41147486</v>
      </c>
      <c r="I237" s="69">
        <f t="shared" ref="I237:L237" si="384">SUM(I240,I243,I246,I249,I252,I255)</f>
        <v>61.352030819999996</v>
      </c>
      <c r="J237" s="69">
        <f t="shared" si="384"/>
        <v>67.368548070000003</v>
      </c>
      <c r="K237" s="69">
        <f t="shared" si="384"/>
        <v>72.171899609999997</v>
      </c>
      <c r="L237" s="69">
        <f t="shared" si="384"/>
        <v>82.518996360000003</v>
      </c>
      <c r="M237" s="69">
        <f>SUM(M240,M243,M246,M249,M252,M255)</f>
        <v>156.46915306999998</v>
      </c>
      <c r="N237" s="69">
        <f t="shared" ref="N237:O237" si="385">SUM(N240,N243,N246,N249,N252,N255)</f>
        <v>82.878405249999986</v>
      </c>
      <c r="O237" s="69">
        <f t="shared" si="385"/>
        <v>73.590747820000004</v>
      </c>
      <c r="P237" s="10">
        <v>221</v>
      </c>
    </row>
    <row r="238" spans="1:16" ht="12.4" customHeight="1" x14ac:dyDescent="0.2">
      <c r="A238" s="9">
        <v>222</v>
      </c>
      <c r="B238" s="32" t="s">
        <v>11</v>
      </c>
      <c r="C238" s="69">
        <f>SUM(C241,C244,C247,C250,C253,C260)</f>
        <v>-184.87270456000005</v>
      </c>
      <c r="D238" s="69">
        <f t="shared" ref="D238:G238" si="386">SUM(D241,D244,D247,D250,D253,D260)</f>
        <v>-52.591533439999999</v>
      </c>
      <c r="E238" s="69">
        <f t="shared" si="386"/>
        <v>-30.915106390000002</v>
      </c>
      <c r="F238" s="69">
        <f t="shared" si="386"/>
        <v>-39.672174980000001</v>
      </c>
      <c r="G238" s="69">
        <f t="shared" si="386"/>
        <v>-61.693889749999997</v>
      </c>
      <c r="H238" s="69">
        <f>SUM(H241,H244,H247,H250,H253,H260)</f>
        <v>-164.76724151000002</v>
      </c>
      <c r="I238" s="69">
        <f t="shared" ref="I238:L238" si="387">SUM(I241,I244,I247,I250,I253,I260)</f>
        <v>-44.175309370000001</v>
      </c>
      <c r="J238" s="69">
        <f t="shared" si="387"/>
        <v>-43.470552380000001</v>
      </c>
      <c r="K238" s="69">
        <f t="shared" si="387"/>
        <v>-45.135777529999999</v>
      </c>
      <c r="L238" s="69">
        <f t="shared" si="387"/>
        <v>-31.985602229999998</v>
      </c>
      <c r="M238" s="69">
        <f>SUM(M241,M244,M247,M250,M253,M260)</f>
        <v>-73.775098610000001</v>
      </c>
      <c r="N238" s="69">
        <f t="shared" ref="N238:O238" si="388">SUM(N241,N244,N247,N250,N253,N260)</f>
        <v>-42.88132306</v>
      </c>
      <c r="O238" s="69">
        <f t="shared" si="388"/>
        <v>-30.893775549999997</v>
      </c>
      <c r="P238" s="10">
        <v>222</v>
      </c>
    </row>
    <row r="239" spans="1:16" ht="12.4" customHeight="1" x14ac:dyDescent="0.2">
      <c r="A239" s="9">
        <v>223</v>
      </c>
      <c r="B239" s="36" t="s">
        <v>147</v>
      </c>
      <c r="C239" s="69">
        <f>SUM(C240,C241)</f>
        <v>135.1537611</v>
      </c>
      <c r="D239" s="69">
        <f t="shared" ref="D239:G239" si="389">SUM(D240,D241)</f>
        <v>25.7171491</v>
      </c>
      <c r="E239" s="69">
        <f t="shared" si="389"/>
        <v>31.123299539999998</v>
      </c>
      <c r="F239" s="69">
        <f t="shared" si="389"/>
        <v>36.453581009999994</v>
      </c>
      <c r="G239" s="69">
        <f t="shared" si="389"/>
        <v>41.859731449999998</v>
      </c>
      <c r="H239" s="69">
        <f>SUM(H240,H241)</f>
        <v>135.02240082</v>
      </c>
      <c r="I239" s="69">
        <f t="shared" ref="I239:L239" si="390">SUM(I240,I241)</f>
        <v>25.68824983</v>
      </c>
      <c r="J239" s="69">
        <f t="shared" si="390"/>
        <v>31.089145889999998</v>
      </c>
      <c r="K239" s="69">
        <f t="shared" si="390"/>
        <v>36.422054529999997</v>
      </c>
      <c r="L239" s="69">
        <f t="shared" si="390"/>
        <v>41.822950570000003</v>
      </c>
      <c r="M239" s="69">
        <f>SUM(M240,M241)</f>
        <v>89.823036439999996</v>
      </c>
      <c r="N239" s="69">
        <f t="shared" ref="N239:O239" si="391">SUM(N240,N241)</f>
        <v>47.661203009999994</v>
      </c>
      <c r="O239" s="69">
        <f t="shared" si="391"/>
        <v>42.161833430000001</v>
      </c>
      <c r="P239" s="10">
        <v>223</v>
      </c>
    </row>
    <row r="240" spans="1:16" ht="12.4" customHeight="1" x14ac:dyDescent="0.2">
      <c r="A240" s="9">
        <v>224</v>
      </c>
      <c r="B240" s="32" t="s">
        <v>10</v>
      </c>
      <c r="C240" s="69">
        <f t="shared" ref="C240:C241" si="392">SUM(D240,E240,F240,G240)</f>
        <v>200.83391710000001</v>
      </c>
      <c r="D240" s="69">
        <v>40.166783420000002</v>
      </c>
      <c r="E240" s="69">
        <v>48.200140099999999</v>
      </c>
      <c r="F240" s="69">
        <v>52.216818449999998</v>
      </c>
      <c r="G240" s="69">
        <v>60.250175130000002</v>
      </c>
      <c r="H240" s="69">
        <f t="shared" ref="H240:H241" si="393">SUM(I240,J240,K240,L240)</f>
        <v>200.83391710000001</v>
      </c>
      <c r="I240" s="66">
        <v>40.166783420000002</v>
      </c>
      <c r="J240" s="66">
        <v>48.200140099999999</v>
      </c>
      <c r="K240" s="66">
        <v>52.216818449999998</v>
      </c>
      <c r="L240" s="66">
        <v>60.250175130000002</v>
      </c>
      <c r="M240" s="69">
        <f t="shared" ref="M240:M241" si="394">SUM(N240,O240)</f>
        <v>124.31900913</v>
      </c>
      <c r="N240" s="66">
        <v>65.965188519999998</v>
      </c>
      <c r="O240" s="66">
        <v>58.35382061</v>
      </c>
      <c r="P240" s="10">
        <v>224</v>
      </c>
    </row>
    <row r="241" spans="1:16" ht="12.4" customHeight="1" x14ac:dyDescent="0.2">
      <c r="A241" s="9">
        <v>225</v>
      </c>
      <c r="B241" s="32" t="s">
        <v>11</v>
      </c>
      <c r="C241" s="69">
        <f t="shared" si="392"/>
        <v>-65.680156000000011</v>
      </c>
      <c r="D241" s="69">
        <v>-14.449634319999999</v>
      </c>
      <c r="E241" s="69">
        <v>-17.076840560000001</v>
      </c>
      <c r="F241" s="69">
        <v>-15.763237440000001</v>
      </c>
      <c r="G241" s="69">
        <v>-18.390443680000001</v>
      </c>
      <c r="H241" s="69">
        <f t="shared" si="393"/>
        <v>-65.811516280000006</v>
      </c>
      <c r="I241" s="66">
        <v>-14.478533590000001</v>
      </c>
      <c r="J241" s="66">
        <v>-17.110994210000001</v>
      </c>
      <c r="K241" s="66">
        <v>-15.794763920000001</v>
      </c>
      <c r="L241" s="66">
        <v>-18.427224559999999</v>
      </c>
      <c r="M241" s="69">
        <f t="shared" si="394"/>
        <v>-34.495972690000002</v>
      </c>
      <c r="N241" s="66">
        <v>-18.30398551</v>
      </c>
      <c r="O241" s="66">
        <v>-16.191987179999998</v>
      </c>
      <c r="P241" s="10">
        <v>225</v>
      </c>
    </row>
    <row r="242" spans="1:16" ht="12.4" customHeight="1" x14ac:dyDescent="0.2">
      <c r="A242" s="9">
        <v>226</v>
      </c>
      <c r="B242" s="36" t="s">
        <v>148</v>
      </c>
      <c r="C242" s="69">
        <f>SUM(C243,C244)</f>
        <v>24.846561999999995</v>
      </c>
      <c r="D242" s="69">
        <f t="shared" ref="D242:G242" si="395">SUM(D243,D244)</f>
        <v>4.6862940399999999</v>
      </c>
      <c r="E242" s="69">
        <f t="shared" si="395"/>
        <v>5.6801565199999997</v>
      </c>
      <c r="F242" s="69">
        <f t="shared" si="395"/>
        <v>6.7431244799999996</v>
      </c>
      <c r="G242" s="69">
        <f t="shared" si="395"/>
        <v>7.7369869600000003</v>
      </c>
      <c r="H242" s="69">
        <f>SUM(H243,H244)</f>
        <v>25.569907929999999</v>
      </c>
      <c r="I242" s="69">
        <f t="shared" ref="I242:L242" si="396">SUM(I243,I244)</f>
        <v>4.8298311500000004</v>
      </c>
      <c r="J242" s="69">
        <f t="shared" si="396"/>
        <v>5.852627459999999</v>
      </c>
      <c r="K242" s="69">
        <f t="shared" si="396"/>
        <v>6.9323264999999994</v>
      </c>
      <c r="L242" s="69">
        <f t="shared" si="396"/>
        <v>7.9551228199999997</v>
      </c>
      <c r="M242" s="69">
        <f>SUM(M243,M244)</f>
        <v>11.98736006</v>
      </c>
      <c r="N242" s="69">
        <f t="shared" ref="N242:O242" si="397">SUM(N243,N244)</f>
        <v>6.4545939000000008</v>
      </c>
      <c r="O242" s="69">
        <f t="shared" si="397"/>
        <v>5.5327661600000004</v>
      </c>
      <c r="P242" s="10">
        <v>226</v>
      </c>
    </row>
    <row r="243" spans="1:16" ht="12.4" customHeight="1" x14ac:dyDescent="0.2">
      <c r="A243" s="9">
        <v>227</v>
      </c>
      <c r="B243" s="32" t="s">
        <v>10</v>
      </c>
      <c r="C243" s="69">
        <f t="shared" ref="C243:C244" si="398">SUM(D243,E243,F243,G243)</f>
        <v>38.997479999999996</v>
      </c>
      <c r="D243" s="65">
        <v>7.7994959999999995</v>
      </c>
      <c r="E243" s="65">
        <v>9.3593951999999998</v>
      </c>
      <c r="F243" s="65">
        <v>10.1393448</v>
      </c>
      <c r="G243" s="65">
        <v>11.699244</v>
      </c>
      <c r="H243" s="69">
        <f t="shared" ref="H243:H244" si="399">SUM(I243,J243,K243,L243)</f>
        <v>39.777429599999998</v>
      </c>
      <c r="I243" s="66">
        <v>7.9554859200000001</v>
      </c>
      <c r="J243" s="66">
        <v>9.5465830999999994</v>
      </c>
      <c r="K243" s="66">
        <v>10.342131699999999</v>
      </c>
      <c r="L243" s="66">
        <v>11.93322888</v>
      </c>
      <c r="M243" s="69">
        <f t="shared" ref="M243:M244" si="400">SUM(N243,O243)</f>
        <v>18.047565420000002</v>
      </c>
      <c r="N243" s="66">
        <v>9.5762592000000009</v>
      </c>
      <c r="O243" s="66">
        <v>8.4713062200000007</v>
      </c>
      <c r="P243" s="10">
        <v>227</v>
      </c>
    </row>
    <row r="244" spans="1:16" ht="12.4" customHeight="1" x14ac:dyDescent="0.2">
      <c r="A244" s="9">
        <v>228</v>
      </c>
      <c r="B244" s="32" t="s">
        <v>11</v>
      </c>
      <c r="C244" s="69">
        <f t="shared" si="398"/>
        <v>-14.150918000000001</v>
      </c>
      <c r="D244" s="65">
        <v>-3.1132019599999996</v>
      </c>
      <c r="E244" s="65">
        <v>-3.6792386800000001</v>
      </c>
      <c r="F244" s="65">
        <v>-3.3962203200000003</v>
      </c>
      <c r="G244" s="65">
        <v>-3.9622570399999999</v>
      </c>
      <c r="H244" s="69">
        <f t="shared" si="399"/>
        <v>-14.20752167</v>
      </c>
      <c r="I244" s="66">
        <v>-3.1256547700000001</v>
      </c>
      <c r="J244" s="66">
        <v>-3.69395564</v>
      </c>
      <c r="K244" s="66">
        <v>-3.4098052000000001</v>
      </c>
      <c r="L244" s="66">
        <v>-3.97810606</v>
      </c>
      <c r="M244" s="69">
        <f t="shared" si="400"/>
        <v>-6.0602053600000003</v>
      </c>
      <c r="N244" s="66">
        <v>-3.1216653000000001</v>
      </c>
      <c r="O244" s="66">
        <v>-2.9385400600000002</v>
      </c>
      <c r="P244" s="10">
        <v>228</v>
      </c>
    </row>
    <row r="245" spans="1:16" ht="12.4" customHeight="1" x14ac:dyDescent="0.2">
      <c r="A245" s="9">
        <v>229</v>
      </c>
      <c r="B245" s="36" t="s">
        <v>149</v>
      </c>
      <c r="C245" s="69">
        <f>SUM(C246,C247)</f>
        <v>8.7373552399999994</v>
      </c>
      <c r="D245" s="69">
        <f t="shared" ref="D245:G245" si="401">SUM(D246,D247)</f>
        <v>2.1986619100000002</v>
      </c>
      <c r="E245" s="69">
        <f t="shared" si="401"/>
        <v>2.2168000000000001</v>
      </c>
      <c r="F245" s="69">
        <f t="shared" si="401"/>
        <v>2.1691973300000003</v>
      </c>
      <c r="G245" s="69">
        <f t="shared" si="401"/>
        <v>2.1526959999999997</v>
      </c>
      <c r="H245" s="69">
        <f>SUM(H246,H247)</f>
        <v>8.2131139199999978</v>
      </c>
      <c r="I245" s="69">
        <f t="shared" ref="I245:L245" si="402">SUM(I246,I247)</f>
        <v>2.0667421899999998</v>
      </c>
      <c r="J245" s="69">
        <f t="shared" si="402"/>
        <v>2.0837919999999999</v>
      </c>
      <c r="K245" s="69">
        <f t="shared" si="402"/>
        <v>2.0390454899999999</v>
      </c>
      <c r="L245" s="69">
        <f t="shared" si="402"/>
        <v>2.02353424</v>
      </c>
      <c r="M245" s="69">
        <f>SUM(M246,M247)</f>
        <v>3.9015021400000003</v>
      </c>
      <c r="N245" s="69">
        <f t="shared" ref="N245:O245" si="403">SUM(N246,N247)</f>
        <v>1.9427376600000001</v>
      </c>
      <c r="O245" s="69">
        <f t="shared" si="403"/>
        <v>1.9587644800000001</v>
      </c>
      <c r="P245" s="10">
        <v>229</v>
      </c>
    </row>
    <row r="246" spans="1:16" ht="12.4" customHeight="1" x14ac:dyDescent="0.2">
      <c r="A246" s="9">
        <v>230</v>
      </c>
      <c r="B246" s="32" t="s">
        <v>10</v>
      </c>
      <c r="C246" s="69">
        <f t="shared" ref="C246:C247" si="404">SUM(D246,E246,F246,G246)</f>
        <v>15.892055239999999</v>
      </c>
      <c r="D246" s="65">
        <v>4.0011619100000004</v>
      </c>
      <c r="E246" s="65">
        <v>4.0018000000000002</v>
      </c>
      <c r="F246" s="65">
        <v>3.9527973300000001</v>
      </c>
      <c r="G246" s="65">
        <v>3.936296</v>
      </c>
      <c r="H246" s="69">
        <f t="shared" ref="H246:H247" si="405">SUM(I246,J246,K246,L246)</f>
        <v>14.938531919999999</v>
      </c>
      <c r="I246" s="66">
        <v>3.7610921899999998</v>
      </c>
      <c r="J246" s="66">
        <v>3.761692</v>
      </c>
      <c r="K246" s="66">
        <v>3.71562949</v>
      </c>
      <c r="L246" s="66">
        <v>3.7001182400000001</v>
      </c>
      <c r="M246" s="69">
        <f t="shared" ref="M246:M247" si="406">SUM(N246,O246)</f>
        <v>7.0714171400000003</v>
      </c>
      <c r="N246" s="66">
        <v>3.5354266600000002</v>
      </c>
      <c r="O246" s="66">
        <v>3.5359904800000002</v>
      </c>
      <c r="P246" s="10">
        <v>230</v>
      </c>
    </row>
    <row r="247" spans="1:16" ht="12.4" customHeight="1" x14ac:dyDescent="0.2">
      <c r="A247" s="9">
        <v>231</v>
      </c>
      <c r="B247" s="32" t="s">
        <v>11</v>
      </c>
      <c r="C247" s="69">
        <f t="shared" si="404"/>
        <v>-7.1547000000000001</v>
      </c>
      <c r="D247" s="65">
        <v>-1.8025000000000002</v>
      </c>
      <c r="E247" s="65">
        <v>-1.7849999999999999</v>
      </c>
      <c r="F247" s="65">
        <v>-1.7836000000000001</v>
      </c>
      <c r="G247" s="65">
        <v>-1.7836000000000001</v>
      </c>
      <c r="H247" s="69">
        <f t="shared" si="405"/>
        <v>-6.7254180000000003</v>
      </c>
      <c r="I247" s="66">
        <v>-1.69435</v>
      </c>
      <c r="J247" s="66">
        <v>-1.6778999999999999</v>
      </c>
      <c r="K247" s="66">
        <v>-1.6765840000000001</v>
      </c>
      <c r="L247" s="66">
        <v>-1.6765840000000001</v>
      </c>
      <c r="M247" s="69">
        <f t="shared" si="406"/>
        <v>-3.169915</v>
      </c>
      <c r="N247" s="66">
        <v>-1.592689</v>
      </c>
      <c r="O247" s="66">
        <v>-1.577226</v>
      </c>
      <c r="P247" s="10">
        <v>231</v>
      </c>
    </row>
    <row r="248" spans="1:16" ht="12.4" customHeight="1" x14ac:dyDescent="0.2">
      <c r="A248" s="9">
        <v>232</v>
      </c>
      <c r="B248" s="36" t="s">
        <v>150</v>
      </c>
      <c r="C248" s="69">
        <f>SUM(C249,C250)</f>
        <v>-4.0884</v>
      </c>
      <c r="D248" s="69">
        <f t="shared" ref="D248:G248" si="407">SUM(D249,D250)</f>
        <v>-1.0300000000000002</v>
      </c>
      <c r="E248" s="69">
        <f t="shared" si="407"/>
        <v>-1.0199999999999998</v>
      </c>
      <c r="F248" s="69">
        <f t="shared" si="407"/>
        <v>-1.0192000000000001</v>
      </c>
      <c r="G248" s="69">
        <f t="shared" si="407"/>
        <v>-1.0192000000000001</v>
      </c>
      <c r="H248" s="69">
        <f>SUM(H249,H250)</f>
        <v>-3.8430959999999983</v>
      </c>
      <c r="I248" s="69">
        <f t="shared" ref="I248:L248" si="408">SUM(I249,I250)</f>
        <v>-0.96819999999999995</v>
      </c>
      <c r="J248" s="69">
        <f t="shared" si="408"/>
        <v>-0.95879999999999987</v>
      </c>
      <c r="K248" s="69">
        <f t="shared" si="408"/>
        <v>-0.95804799999999979</v>
      </c>
      <c r="L248" s="69">
        <f t="shared" si="408"/>
        <v>-0.95804799999999979</v>
      </c>
      <c r="M248" s="69">
        <f>SUM(M249,M250)</f>
        <v>-1.8113800000000002</v>
      </c>
      <c r="N248" s="69">
        <f t="shared" ref="N248:O248" si="409">SUM(N249,N250)</f>
        <v>-0.91010799999999992</v>
      </c>
      <c r="O248" s="69">
        <f t="shared" si="409"/>
        <v>-0.90127200000000007</v>
      </c>
      <c r="P248" s="10">
        <v>232</v>
      </c>
    </row>
    <row r="249" spans="1:16" ht="12.4" customHeight="1" x14ac:dyDescent="0.2">
      <c r="A249" s="9">
        <v>233</v>
      </c>
      <c r="B249" s="32" t="s">
        <v>10</v>
      </c>
      <c r="C249" s="69">
        <f t="shared" ref="C249:C250" si="410">SUM(D249,E249,F249,G249)</f>
        <v>4.4972399999999997</v>
      </c>
      <c r="D249" s="69">
        <v>1.133</v>
      </c>
      <c r="E249" s="69">
        <v>1.1220000000000001</v>
      </c>
      <c r="F249" s="69">
        <v>1.1211199999999999</v>
      </c>
      <c r="G249" s="69">
        <v>1.1211199999999999</v>
      </c>
      <c r="H249" s="69">
        <f t="shared" ref="H249:H250" si="411">SUM(I249,J249,K249,L249)</f>
        <v>4.2274056</v>
      </c>
      <c r="I249" s="66">
        <v>1.0650200000000001</v>
      </c>
      <c r="J249" s="66">
        <v>1.0546800000000001</v>
      </c>
      <c r="K249" s="66">
        <v>1.0538528</v>
      </c>
      <c r="L249" s="66">
        <v>1.0538528</v>
      </c>
      <c r="M249" s="69">
        <f t="shared" ref="M249:M250" si="412">SUM(N249,O249)</f>
        <v>1.992518</v>
      </c>
      <c r="N249" s="66">
        <v>1.0011188</v>
      </c>
      <c r="O249" s="66">
        <v>0.99139920000000004</v>
      </c>
      <c r="P249" s="10">
        <v>233</v>
      </c>
    </row>
    <row r="250" spans="1:16" ht="12.4" customHeight="1" x14ac:dyDescent="0.2">
      <c r="A250" s="9">
        <v>234</v>
      </c>
      <c r="B250" s="32" t="s">
        <v>11</v>
      </c>
      <c r="C250" s="69">
        <f t="shared" si="410"/>
        <v>-8.5856399999999997</v>
      </c>
      <c r="D250" s="69">
        <v>-2.1630000000000003</v>
      </c>
      <c r="E250" s="69">
        <v>-2.1419999999999999</v>
      </c>
      <c r="F250" s="69">
        <v>-2.14032</v>
      </c>
      <c r="G250" s="69">
        <v>-2.14032</v>
      </c>
      <c r="H250" s="69">
        <f t="shared" si="411"/>
        <v>-8.0705015999999983</v>
      </c>
      <c r="I250" s="66">
        <v>-2.03322</v>
      </c>
      <c r="J250" s="66">
        <v>-2.0134799999999999</v>
      </c>
      <c r="K250" s="66">
        <v>-2.0119007999999998</v>
      </c>
      <c r="L250" s="66">
        <v>-2.0119007999999998</v>
      </c>
      <c r="M250" s="69">
        <f t="shared" si="412"/>
        <v>-3.8038980000000002</v>
      </c>
      <c r="N250" s="66">
        <v>-1.9112267999999999</v>
      </c>
      <c r="O250" s="66">
        <v>-1.8926712000000001</v>
      </c>
      <c r="P250" s="10">
        <v>234</v>
      </c>
    </row>
    <row r="251" spans="1:16" ht="12.4" customHeight="1" x14ac:dyDescent="0.2">
      <c r="A251" s="9">
        <v>235</v>
      </c>
      <c r="B251" s="36" t="s">
        <v>151</v>
      </c>
      <c r="C251" s="69">
        <f>SUM(C252,C253)</f>
        <v>0</v>
      </c>
      <c r="D251" s="69">
        <f t="shared" ref="D251:G251" si="413">SUM(D252,D253)</f>
        <v>0</v>
      </c>
      <c r="E251" s="69">
        <f t="shared" si="413"/>
        <v>0</v>
      </c>
      <c r="F251" s="69">
        <f t="shared" si="413"/>
        <v>0</v>
      </c>
      <c r="G251" s="69">
        <f t="shared" si="413"/>
        <v>0</v>
      </c>
      <c r="H251" s="69">
        <f>SUM(H252,H253)</f>
        <v>0</v>
      </c>
      <c r="I251" s="69">
        <f t="shared" ref="I251:L251" si="414">SUM(I252,I253)</f>
        <v>0</v>
      </c>
      <c r="J251" s="69">
        <f t="shared" si="414"/>
        <v>0</v>
      </c>
      <c r="K251" s="69">
        <f t="shared" si="414"/>
        <v>0</v>
      </c>
      <c r="L251" s="69">
        <f t="shared" si="414"/>
        <v>0</v>
      </c>
      <c r="M251" s="69">
        <f>SUM(M252,M253)</f>
        <v>0</v>
      </c>
      <c r="N251" s="66">
        <f t="shared" ref="N251:O251" si="415">SUM(N252,N253)</f>
        <v>0</v>
      </c>
      <c r="O251" s="66">
        <f t="shared" si="415"/>
        <v>0</v>
      </c>
      <c r="P251" s="10">
        <v>235</v>
      </c>
    </row>
    <row r="252" spans="1:16" ht="12.4" customHeight="1" x14ac:dyDescent="0.2">
      <c r="A252" s="9">
        <v>236</v>
      </c>
      <c r="B252" s="32" t="s">
        <v>10</v>
      </c>
      <c r="C252" s="69">
        <f t="shared" ref="C252:C253" si="416">SUM(D252,E252,F252,G252)</f>
        <v>0</v>
      </c>
      <c r="D252" s="68">
        <v>0</v>
      </c>
      <c r="E252" s="68">
        <v>0</v>
      </c>
      <c r="F252" s="68">
        <v>0</v>
      </c>
      <c r="G252" s="68">
        <v>0</v>
      </c>
      <c r="H252" s="69">
        <f t="shared" ref="H252:H253" si="417">SUM(I252,J252,K252,L252)</f>
        <v>0</v>
      </c>
      <c r="I252" s="68">
        <v>0</v>
      </c>
      <c r="J252" s="68">
        <v>0</v>
      </c>
      <c r="K252" s="68">
        <v>0</v>
      </c>
      <c r="L252" s="68">
        <v>0</v>
      </c>
      <c r="M252" s="69">
        <f t="shared" ref="M252:M253" si="418">SUM(N252,O252)</f>
        <v>0</v>
      </c>
      <c r="N252" s="68">
        <v>0</v>
      </c>
      <c r="O252" s="68">
        <v>0</v>
      </c>
      <c r="P252" s="10">
        <v>236</v>
      </c>
    </row>
    <row r="253" spans="1:16" ht="12.4" customHeight="1" x14ac:dyDescent="0.2">
      <c r="A253" s="9">
        <v>237</v>
      </c>
      <c r="B253" s="32" t="s">
        <v>11</v>
      </c>
      <c r="C253" s="69">
        <f t="shared" si="416"/>
        <v>0</v>
      </c>
      <c r="D253" s="68">
        <v>0</v>
      </c>
      <c r="E253" s="68">
        <v>0</v>
      </c>
      <c r="F253" s="68">
        <v>0</v>
      </c>
      <c r="G253" s="68">
        <v>0</v>
      </c>
      <c r="H253" s="69">
        <f t="shared" si="417"/>
        <v>0</v>
      </c>
      <c r="I253" s="68">
        <v>0</v>
      </c>
      <c r="J253" s="68">
        <v>0</v>
      </c>
      <c r="K253" s="68">
        <v>0</v>
      </c>
      <c r="L253" s="68">
        <v>0</v>
      </c>
      <c r="M253" s="69">
        <f t="shared" si="418"/>
        <v>0</v>
      </c>
      <c r="N253" s="68">
        <v>0</v>
      </c>
      <c r="O253" s="68">
        <v>0</v>
      </c>
      <c r="P253" s="10">
        <v>237</v>
      </c>
    </row>
    <row r="254" spans="1:16" ht="12.4" customHeight="1" x14ac:dyDescent="0.2">
      <c r="A254" s="9">
        <v>238</v>
      </c>
      <c r="B254" s="36" t="s">
        <v>152</v>
      </c>
      <c r="C254" s="69">
        <f>SUM(C255,C260)</f>
        <v>-54.875518450000015</v>
      </c>
      <c r="D254" s="69">
        <f t="shared" ref="D254:G254" si="419">SUM(D255,D260)</f>
        <v>-20.465013239999998</v>
      </c>
      <c r="E254" s="69">
        <f t="shared" si="419"/>
        <v>-1.4226904600000001</v>
      </c>
      <c r="F254" s="69">
        <f t="shared" si="419"/>
        <v>-11.47444572</v>
      </c>
      <c r="G254" s="69">
        <f t="shared" si="419"/>
        <v>-21.51336903</v>
      </c>
      <c r="H254" s="69">
        <f>SUM(H255,H260)</f>
        <v>-46.318093320000003</v>
      </c>
      <c r="I254" s="69">
        <f t="shared" ref="I254:L254" si="420">SUM(I255,I260)</f>
        <v>-14.439901719999998</v>
      </c>
      <c r="J254" s="69">
        <f t="shared" si="420"/>
        <v>-14.168769660000002</v>
      </c>
      <c r="K254" s="69">
        <f t="shared" si="420"/>
        <v>-17.399256439999998</v>
      </c>
      <c r="L254" s="69">
        <f t="shared" si="420"/>
        <v>-0.31016550000000009</v>
      </c>
      <c r="M254" s="69">
        <f>SUM(M255,M260)</f>
        <v>-21.206464179999998</v>
      </c>
      <c r="N254" s="69">
        <f t="shared" ref="N254:O254" si="421">SUM(N255,N260)</f>
        <v>-15.151344380000001</v>
      </c>
      <c r="O254" s="69">
        <f t="shared" si="421"/>
        <v>-6.0551197999999999</v>
      </c>
      <c r="P254" s="10">
        <v>238</v>
      </c>
    </row>
    <row r="255" spans="1:16" ht="12.4" customHeight="1" x14ac:dyDescent="0.2">
      <c r="A255" s="9">
        <v>239</v>
      </c>
      <c r="B255" s="32" t="s">
        <v>10</v>
      </c>
      <c r="C255" s="67">
        <f>SUM(C256,C257,C258,C259)</f>
        <v>34.425772109999997</v>
      </c>
      <c r="D255" s="67">
        <f t="shared" ref="D255:G255" si="422">SUM(D256,D257,D258,D259)</f>
        <v>10.59818392</v>
      </c>
      <c r="E255" s="67">
        <f t="shared" si="422"/>
        <v>4.8093366900000003</v>
      </c>
      <c r="F255" s="67">
        <f t="shared" si="422"/>
        <v>5.1143514999999997</v>
      </c>
      <c r="G255" s="67">
        <f t="shared" si="422"/>
        <v>13.9039</v>
      </c>
      <c r="H255" s="67">
        <f>SUM(H256,H257,H258,H259)</f>
        <v>23.63419064</v>
      </c>
      <c r="I255" s="67">
        <f t="shared" ref="I255:L255" si="423">SUM(I256,I257,I258,I259)</f>
        <v>8.4036492900000006</v>
      </c>
      <c r="J255" s="67">
        <f t="shared" si="423"/>
        <v>4.8054528699999999</v>
      </c>
      <c r="K255" s="67">
        <f t="shared" si="423"/>
        <v>4.8434671699999994</v>
      </c>
      <c r="L255" s="67">
        <f t="shared" si="423"/>
        <v>5.5816213100000001</v>
      </c>
      <c r="M255" s="67">
        <f>SUM(M256,M257,M258,M259)</f>
        <v>5.0386433799999999</v>
      </c>
      <c r="N255" s="67">
        <f t="shared" ref="N255:O255" si="424">SUM(N256,N257,N258,N259)</f>
        <v>2.8004120700000001</v>
      </c>
      <c r="O255" s="67">
        <f t="shared" si="424"/>
        <v>2.2382313100000002</v>
      </c>
      <c r="P255" s="10">
        <v>239</v>
      </c>
    </row>
    <row r="256" spans="1:16" ht="12.4" customHeight="1" x14ac:dyDescent="0.2">
      <c r="A256" s="9">
        <v>240</v>
      </c>
      <c r="B256" s="62" t="s">
        <v>153</v>
      </c>
      <c r="C256" s="69">
        <f t="shared" ref="C256:C259" si="425">SUM(D256,E256,F256,G256)</f>
        <v>18.124525999999999</v>
      </c>
      <c r="D256" s="69">
        <v>3.6249052000000002</v>
      </c>
      <c r="E256" s="69">
        <v>4.34988624</v>
      </c>
      <c r="F256" s="69">
        <v>4.7123767599999997</v>
      </c>
      <c r="G256" s="69">
        <v>5.4373578</v>
      </c>
      <c r="H256" s="69">
        <f t="shared" ref="H256:H259" si="426">SUM(I256,J256,K256,L256)</f>
        <v>18.160775050000002</v>
      </c>
      <c r="I256" s="66">
        <v>3.63215501</v>
      </c>
      <c r="J256" s="66">
        <v>4.3585860099999998</v>
      </c>
      <c r="K256" s="66">
        <v>4.7218015099999997</v>
      </c>
      <c r="L256" s="66">
        <v>5.4482325200000004</v>
      </c>
      <c r="M256" s="69">
        <f t="shared" ref="M256:M259" si="427">SUM(N256,O256)</f>
        <v>3.5269168899999999</v>
      </c>
      <c r="N256" s="66">
        <v>1.6554916</v>
      </c>
      <c r="O256" s="66">
        <v>1.8714252899999999</v>
      </c>
      <c r="P256" s="10">
        <v>240</v>
      </c>
    </row>
    <row r="257" spans="1:16" ht="12.4" customHeight="1" x14ac:dyDescent="0.2">
      <c r="A257" s="9">
        <v>241</v>
      </c>
      <c r="B257" s="37" t="s">
        <v>375</v>
      </c>
      <c r="C257" s="69">
        <f t="shared" si="425"/>
        <v>0</v>
      </c>
      <c r="D257" s="69">
        <v>0</v>
      </c>
      <c r="E257" s="69">
        <v>0</v>
      </c>
      <c r="F257" s="69">
        <v>0</v>
      </c>
      <c r="G257" s="69">
        <v>0</v>
      </c>
      <c r="H257" s="69">
        <f t="shared" si="426"/>
        <v>0</v>
      </c>
      <c r="I257" s="66">
        <v>0</v>
      </c>
      <c r="J257" s="66">
        <v>0</v>
      </c>
      <c r="K257" s="66">
        <v>0</v>
      </c>
      <c r="L257" s="66">
        <v>0</v>
      </c>
      <c r="M257" s="69">
        <f t="shared" si="427"/>
        <v>0</v>
      </c>
      <c r="N257" s="66">
        <v>0</v>
      </c>
      <c r="O257" s="66">
        <v>0</v>
      </c>
      <c r="P257" s="10">
        <v>241</v>
      </c>
    </row>
    <row r="258" spans="1:16" ht="12.4" customHeight="1" x14ac:dyDescent="0.2">
      <c r="A258" s="9">
        <v>242</v>
      </c>
      <c r="B258" s="37" t="s">
        <v>374</v>
      </c>
      <c r="C258" s="69">
        <f t="shared" si="425"/>
        <v>0</v>
      </c>
      <c r="D258" s="69">
        <v>0</v>
      </c>
      <c r="E258" s="69">
        <v>0</v>
      </c>
      <c r="F258" s="69">
        <v>0</v>
      </c>
      <c r="G258" s="69">
        <v>0</v>
      </c>
      <c r="H258" s="69">
        <f t="shared" si="426"/>
        <v>0</v>
      </c>
      <c r="I258" s="66">
        <v>0</v>
      </c>
      <c r="J258" s="66">
        <v>0</v>
      </c>
      <c r="K258" s="66">
        <v>0</v>
      </c>
      <c r="L258" s="66">
        <v>0</v>
      </c>
      <c r="M258" s="69">
        <f t="shared" si="427"/>
        <v>1.5109999999999999E-5</v>
      </c>
      <c r="N258" s="66">
        <v>0</v>
      </c>
      <c r="O258" s="66">
        <v>1.5109999999999999E-5</v>
      </c>
      <c r="P258" s="10">
        <v>242</v>
      </c>
    </row>
    <row r="259" spans="1:16" ht="12.4" customHeight="1" x14ac:dyDescent="0.2">
      <c r="A259" s="9">
        <v>243</v>
      </c>
      <c r="B259" s="37" t="s">
        <v>154</v>
      </c>
      <c r="C259" s="69">
        <f t="shared" si="425"/>
        <v>16.301246110000001</v>
      </c>
      <c r="D259" s="69">
        <v>6.9732787199999997</v>
      </c>
      <c r="E259" s="69">
        <v>0.45945045000000001</v>
      </c>
      <c r="F259" s="69">
        <v>0.40197474</v>
      </c>
      <c r="G259" s="69">
        <v>8.4665421999999992</v>
      </c>
      <c r="H259" s="69">
        <f t="shared" si="426"/>
        <v>5.4734155899999992</v>
      </c>
      <c r="I259" s="66">
        <v>4.7714942799999998</v>
      </c>
      <c r="J259" s="66">
        <v>0.44686685999999998</v>
      </c>
      <c r="K259" s="66">
        <v>0.12166565999999999</v>
      </c>
      <c r="L259" s="66">
        <v>0.13338879000000001</v>
      </c>
      <c r="M259" s="69">
        <f t="shared" si="427"/>
        <v>1.5117113799999999</v>
      </c>
      <c r="N259" s="66">
        <v>1.14492047</v>
      </c>
      <c r="O259" s="66">
        <v>0.36679091000000003</v>
      </c>
      <c r="P259" s="10">
        <v>243</v>
      </c>
    </row>
    <row r="260" spans="1:16" ht="12.4" customHeight="1" x14ac:dyDescent="0.2">
      <c r="A260" s="9">
        <v>244</v>
      </c>
      <c r="B260" s="32" t="s">
        <v>11</v>
      </c>
      <c r="C260" s="67">
        <f>SUM(C261,C262,C263,C264,C265)</f>
        <v>-89.301290560000012</v>
      </c>
      <c r="D260" s="67">
        <f t="shared" ref="D260:G260" si="428">SUM(D261,D262,D263,D264,D265)</f>
        <v>-31.063197159999998</v>
      </c>
      <c r="E260" s="67">
        <f t="shared" si="428"/>
        <v>-6.2320271500000004</v>
      </c>
      <c r="F260" s="67">
        <f t="shared" si="428"/>
        <v>-16.58879722</v>
      </c>
      <c r="G260" s="67">
        <f t="shared" si="428"/>
        <v>-35.41726903</v>
      </c>
      <c r="H260" s="67">
        <f>SUM(H261,H262,H263,H264,H265)</f>
        <v>-69.952283960000003</v>
      </c>
      <c r="I260" s="67">
        <f t="shared" ref="I260:L260" si="429">SUM(I261,I262,I263,I264,I265)</f>
        <v>-22.843551009999999</v>
      </c>
      <c r="J260" s="67">
        <f t="shared" si="429"/>
        <v>-18.974222530000002</v>
      </c>
      <c r="K260" s="67">
        <f t="shared" si="429"/>
        <v>-22.242723609999999</v>
      </c>
      <c r="L260" s="67">
        <f t="shared" si="429"/>
        <v>-5.8917868100000002</v>
      </c>
      <c r="M260" s="67">
        <f>SUM(M261,M262,M263,M264,M265)</f>
        <v>-26.245107559999997</v>
      </c>
      <c r="N260" s="67">
        <f t="shared" ref="N260:O260" si="430">SUM(N261,N262,N263,N264,N265)</f>
        <v>-17.951756450000001</v>
      </c>
      <c r="O260" s="67">
        <f t="shared" si="430"/>
        <v>-8.2933511099999997</v>
      </c>
      <c r="P260" s="10">
        <v>244</v>
      </c>
    </row>
    <row r="261" spans="1:16" ht="12.4" customHeight="1" x14ac:dyDescent="0.2">
      <c r="A261" s="9">
        <v>245</v>
      </c>
      <c r="B261" s="37" t="s">
        <v>376</v>
      </c>
      <c r="C261" s="69">
        <f t="shared" ref="C261:C265" si="431">SUM(D261,E261,F261,G261)</f>
        <v>0</v>
      </c>
      <c r="D261" s="69">
        <v>0</v>
      </c>
      <c r="E261" s="69">
        <v>0</v>
      </c>
      <c r="F261" s="69">
        <v>0</v>
      </c>
      <c r="G261" s="69">
        <v>0</v>
      </c>
      <c r="H261" s="69">
        <f t="shared" ref="H261:H265" si="432">SUM(I261,J261,K261,L261)</f>
        <v>0</v>
      </c>
      <c r="I261" s="66">
        <v>0</v>
      </c>
      <c r="J261" s="66">
        <v>0</v>
      </c>
      <c r="K261" s="66">
        <v>0</v>
      </c>
      <c r="L261" s="66">
        <v>0</v>
      </c>
      <c r="M261" s="69">
        <f t="shared" ref="M261:M265" si="433">SUM(N261,O261)</f>
        <v>0</v>
      </c>
      <c r="N261" s="66">
        <v>0</v>
      </c>
      <c r="O261" s="66">
        <v>0</v>
      </c>
      <c r="P261" s="10">
        <v>245</v>
      </c>
    </row>
    <row r="262" spans="1:16" ht="12.4" customHeight="1" x14ac:dyDescent="0.2">
      <c r="A262" s="9">
        <v>246</v>
      </c>
      <c r="B262" s="37" t="s">
        <v>377</v>
      </c>
      <c r="C262" s="69">
        <f t="shared" si="431"/>
        <v>0</v>
      </c>
      <c r="D262" s="69">
        <v>0</v>
      </c>
      <c r="E262" s="69">
        <v>0</v>
      </c>
      <c r="F262" s="69">
        <v>0</v>
      </c>
      <c r="G262" s="69">
        <v>0</v>
      </c>
      <c r="H262" s="69">
        <f t="shared" si="432"/>
        <v>0</v>
      </c>
      <c r="I262" s="66">
        <v>0</v>
      </c>
      <c r="J262" s="66">
        <v>0</v>
      </c>
      <c r="K262" s="66">
        <v>0</v>
      </c>
      <c r="L262" s="66">
        <v>0</v>
      </c>
      <c r="M262" s="69">
        <f t="shared" si="433"/>
        <v>-0.10924010000000001</v>
      </c>
      <c r="N262" s="66">
        <v>0</v>
      </c>
      <c r="O262" s="66">
        <v>-0.10924010000000001</v>
      </c>
      <c r="P262" s="10">
        <v>246</v>
      </c>
    </row>
    <row r="263" spans="1:16" ht="12.4" customHeight="1" x14ac:dyDescent="0.2">
      <c r="A263" s="9">
        <v>247</v>
      </c>
      <c r="B263" s="37" t="s">
        <v>155</v>
      </c>
      <c r="C263" s="69">
        <f t="shared" si="431"/>
        <v>-70.665304480000003</v>
      </c>
      <c r="D263" s="69">
        <v>-26.368669879999999</v>
      </c>
      <c r="E263" s="69">
        <v>-1.78483719</v>
      </c>
      <c r="F263" s="69">
        <v>-11.73768754</v>
      </c>
      <c r="G263" s="69">
        <v>-30.77410987</v>
      </c>
      <c r="H263" s="69">
        <f t="shared" si="432"/>
        <v>-52.434457040000005</v>
      </c>
      <c r="I263" s="66">
        <v>-18.430695369999999</v>
      </c>
      <c r="J263" s="66">
        <v>-14.793863959999999</v>
      </c>
      <c r="K263" s="66">
        <v>-17.682680510000001</v>
      </c>
      <c r="L263" s="66">
        <v>-1.5272171999999999</v>
      </c>
      <c r="M263" s="69">
        <f t="shared" si="433"/>
        <v>-17.363188219999998</v>
      </c>
      <c r="N263" s="66">
        <v>-13.10861426</v>
      </c>
      <c r="O263" s="66">
        <v>-4.2545739600000001</v>
      </c>
      <c r="P263" s="10">
        <v>247</v>
      </c>
    </row>
    <row r="264" spans="1:16" ht="12.4" customHeight="1" x14ac:dyDescent="0.2">
      <c r="A264" s="9">
        <v>248</v>
      </c>
      <c r="B264" s="37" t="s">
        <v>156</v>
      </c>
      <c r="C264" s="69">
        <f t="shared" si="431"/>
        <v>-18.28905833</v>
      </c>
      <c r="D264" s="69">
        <v>-4.6071250000000008</v>
      </c>
      <c r="E264" s="69">
        <v>-4.3605</v>
      </c>
      <c r="F264" s="69">
        <v>-4.7647599999999999</v>
      </c>
      <c r="G264" s="69">
        <v>-4.5566733299999997</v>
      </c>
      <c r="H264" s="69">
        <f t="shared" si="432"/>
        <v>-17.191714829999999</v>
      </c>
      <c r="I264" s="66">
        <v>-4.3306975000000003</v>
      </c>
      <c r="J264" s="66">
        <v>-4.0988699999999998</v>
      </c>
      <c r="K264" s="66">
        <v>-4.4788743999999996</v>
      </c>
      <c r="L264" s="66">
        <v>-4.2832729299999999</v>
      </c>
      <c r="M264" s="69">
        <f t="shared" si="433"/>
        <v>-7.9237934499999998</v>
      </c>
      <c r="N264" s="66">
        <v>-4.0708556500000004</v>
      </c>
      <c r="O264" s="66">
        <v>-3.8529377999999999</v>
      </c>
      <c r="P264" s="10">
        <v>248</v>
      </c>
    </row>
    <row r="265" spans="1:16" ht="12.4" customHeight="1" x14ac:dyDescent="0.2">
      <c r="A265" s="9">
        <v>249</v>
      </c>
      <c r="B265" s="37" t="s">
        <v>157</v>
      </c>
      <c r="C265" s="69">
        <f t="shared" si="431"/>
        <v>-0.34692774999999998</v>
      </c>
      <c r="D265" s="69">
        <v>-8.7402279999999999E-2</v>
      </c>
      <c r="E265" s="69">
        <v>-8.6689959999999996E-2</v>
      </c>
      <c r="F265" s="69">
        <v>-8.6349679999999998E-2</v>
      </c>
      <c r="G265" s="69">
        <v>-8.648583E-2</v>
      </c>
      <c r="H265" s="69">
        <f t="shared" si="432"/>
        <v>-0.32611209000000002</v>
      </c>
      <c r="I265" s="66">
        <v>-8.2158140000000004E-2</v>
      </c>
      <c r="J265" s="66">
        <v>-8.1488569999999996E-2</v>
      </c>
      <c r="K265" s="66">
        <v>-8.1168699999999996E-2</v>
      </c>
      <c r="L265" s="66">
        <v>-8.1296679999999996E-2</v>
      </c>
      <c r="M265" s="69">
        <f t="shared" si="433"/>
        <v>-0.84888578999999997</v>
      </c>
      <c r="N265" s="66">
        <v>-0.77228653999999997</v>
      </c>
      <c r="O265" s="66">
        <v>-7.6599249999999994E-2</v>
      </c>
      <c r="P265" s="10">
        <v>249</v>
      </c>
    </row>
    <row r="266" spans="1:16" ht="12.75" customHeight="1" x14ac:dyDescent="0.2">
      <c r="A266" s="9">
        <v>250</v>
      </c>
      <c r="B266" s="34" t="s">
        <v>158</v>
      </c>
      <c r="C266" s="95">
        <f>SUM(C267,C268)</f>
        <v>4.5275650000000009</v>
      </c>
      <c r="D266" s="95">
        <f t="shared" ref="D266:G266" si="434">SUM(D267,D268)</f>
        <v>0.63325806000000018</v>
      </c>
      <c r="E266" s="95">
        <f t="shared" si="434"/>
        <v>0.81436065999999974</v>
      </c>
      <c r="F266" s="95">
        <f t="shared" si="434"/>
        <v>1.4494218399999999</v>
      </c>
      <c r="G266" s="95">
        <f t="shared" si="434"/>
        <v>1.6305244399999994</v>
      </c>
      <c r="H266" s="95">
        <f>SUM(H267,H268)</f>
        <v>4.2915906800000023</v>
      </c>
      <c r="I266" s="95">
        <f t="shared" ref="I266:L266" si="435">SUM(I267,I268)</f>
        <v>0.5806180900000002</v>
      </c>
      <c r="J266" s="95">
        <f t="shared" si="435"/>
        <v>0.75228172999999998</v>
      </c>
      <c r="K266" s="95">
        <f t="shared" si="435"/>
        <v>1.3935136100000003</v>
      </c>
      <c r="L266" s="95">
        <f t="shared" si="435"/>
        <v>1.5651772500000001</v>
      </c>
      <c r="M266" s="95">
        <f>SUM(M267,M268)</f>
        <v>-3.1758943199999994</v>
      </c>
      <c r="N266" s="95">
        <f t="shared" ref="N266:O266" si="436">SUM(N267,N268)</f>
        <v>-1.6505085599999996</v>
      </c>
      <c r="O266" s="95">
        <f t="shared" si="436"/>
        <v>-1.5253857599999994</v>
      </c>
      <c r="P266" s="10">
        <v>250</v>
      </c>
    </row>
    <row r="267" spans="1:16" ht="12.4" customHeight="1" x14ac:dyDescent="0.2">
      <c r="A267" s="9">
        <v>251</v>
      </c>
      <c r="B267" s="32" t="s">
        <v>10</v>
      </c>
      <c r="C267" s="69">
        <f>SUM(C270,C273)</f>
        <v>18.140312000000002</v>
      </c>
      <c r="D267" s="69">
        <f t="shared" ref="D267:G268" si="437">SUM(D270,D273)</f>
        <v>3.6280624000000001</v>
      </c>
      <c r="E267" s="69">
        <f t="shared" si="437"/>
        <v>4.3536748799999998</v>
      </c>
      <c r="F267" s="69">
        <f t="shared" si="437"/>
        <v>4.7164811200000001</v>
      </c>
      <c r="G267" s="69">
        <f t="shared" si="437"/>
        <v>5.4420935999999998</v>
      </c>
      <c r="H267" s="69">
        <f>SUM(H270,H273)</f>
        <v>18.176592620000001</v>
      </c>
      <c r="I267" s="69">
        <f t="shared" ref="I267:L268" si="438">SUM(I270,I273)</f>
        <v>3.6353185200000002</v>
      </c>
      <c r="J267" s="69">
        <f t="shared" si="438"/>
        <v>4.3623822299999997</v>
      </c>
      <c r="K267" s="69">
        <f t="shared" si="438"/>
        <v>4.7259140799999999</v>
      </c>
      <c r="L267" s="69">
        <f t="shared" si="438"/>
        <v>5.4529777900000003</v>
      </c>
      <c r="M267" s="69">
        <f>SUM(M270,M273)</f>
        <v>5.4681495200000008</v>
      </c>
      <c r="N267" s="69">
        <f t="shared" ref="N267:O268" si="439">SUM(N270,N273)</f>
        <v>2.5666824300000002</v>
      </c>
      <c r="O267" s="69">
        <f t="shared" si="439"/>
        <v>2.9014670900000001</v>
      </c>
      <c r="P267" s="10">
        <v>251</v>
      </c>
    </row>
    <row r="268" spans="1:16" ht="12.4" customHeight="1" x14ac:dyDescent="0.2">
      <c r="A268" s="9">
        <v>252</v>
      </c>
      <c r="B268" s="32" t="s">
        <v>11</v>
      </c>
      <c r="C268" s="69">
        <f>SUM(C271,C274)</f>
        <v>-13.612747000000001</v>
      </c>
      <c r="D268" s="69">
        <f t="shared" si="437"/>
        <v>-2.99480434</v>
      </c>
      <c r="E268" s="69">
        <f t="shared" si="437"/>
        <v>-3.5393142200000001</v>
      </c>
      <c r="F268" s="69">
        <f t="shared" si="437"/>
        <v>-3.2670592800000002</v>
      </c>
      <c r="G268" s="69">
        <f t="shared" si="437"/>
        <v>-3.8115691600000003</v>
      </c>
      <c r="H268" s="69">
        <f>SUM(H271,H274)</f>
        <v>-13.885001939999999</v>
      </c>
      <c r="I268" s="69">
        <f t="shared" si="438"/>
        <v>-3.05470043</v>
      </c>
      <c r="J268" s="69">
        <f t="shared" si="438"/>
        <v>-3.6101004999999997</v>
      </c>
      <c r="K268" s="69">
        <f t="shared" si="438"/>
        <v>-3.3324004699999996</v>
      </c>
      <c r="L268" s="69">
        <f t="shared" si="438"/>
        <v>-3.8878005400000002</v>
      </c>
      <c r="M268" s="69">
        <f>SUM(M271,M274)</f>
        <v>-8.6440438400000001</v>
      </c>
      <c r="N268" s="69">
        <f t="shared" si="439"/>
        <v>-4.2171909899999998</v>
      </c>
      <c r="O268" s="69">
        <f t="shared" si="439"/>
        <v>-4.4268528499999995</v>
      </c>
      <c r="P268" s="10">
        <v>252</v>
      </c>
    </row>
    <row r="269" spans="1:16" ht="12.75" customHeight="1" x14ac:dyDescent="0.2">
      <c r="A269" s="9">
        <v>253</v>
      </c>
      <c r="B269" s="35" t="s">
        <v>159</v>
      </c>
      <c r="C269" s="69">
        <f>SUM(C270,C271)</f>
        <v>-2.7326230000000002</v>
      </c>
      <c r="D269" s="69">
        <f t="shared" ref="D269:G269" si="440">SUM(D270,D271)</f>
        <v>-0.60117706000000004</v>
      </c>
      <c r="E269" s="69">
        <f t="shared" si="440"/>
        <v>-0.71048197999999996</v>
      </c>
      <c r="F269" s="69">
        <f t="shared" si="440"/>
        <v>-0.65582952000000005</v>
      </c>
      <c r="G269" s="69">
        <f t="shared" si="440"/>
        <v>-0.76513443999999997</v>
      </c>
      <c r="H269" s="69">
        <f>SUM(H270,H271)</f>
        <v>-2.78727546</v>
      </c>
      <c r="I269" s="69">
        <f t="shared" ref="I269:L269" si="441">SUM(I270,I271)</f>
        <v>-0.61320059999999998</v>
      </c>
      <c r="J269" s="69">
        <f t="shared" si="441"/>
        <v>-0.72469161999999998</v>
      </c>
      <c r="K269" s="69">
        <f t="shared" si="441"/>
        <v>-0.66894611000000004</v>
      </c>
      <c r="L269" s="69">
        <f t="shared" si="441"/>
        <v>-0.78043713000000003</v>
      </c>
      <c r="M269" s="69">
        <f>SUM(M270,M271)</f>
        <v>-2.6843166699999998</v>
      </c>
      <c r="N269" s="69">
        <f t="shared" ref="N269:O269" si="442">SUM(N270,N271)</f>
        <v>-1.3909286199999999</v>
      </c>
      <c r="O269" s="69">
        <f t="shared" si="442"/>
        <v>-1.2933880499999999</v>
      </c>
      <c r="P269" s="10">
        <v>253</v>
      </c>
    </row>
    <row r="270" spans="1:16" ht="12.4" customHeight="1" x14ac:dyDescent="0.2">
      <c r="A270" s="9">
        <v>254</v>
      </c>
      <c r="B270" s="32" t="s">
        <v>10</v>
      </c>
      <c r="C270" s="69">
        <f t="shared" ref="C270:C271" si="443">SUM(D270,E270,F270,G270)</f>
        <v>0</v>
      </c>
      <c r="D270" s="68">
        <v>0</v>
      </c>
      <c r="E270" s="68">
        <v>0</v>
      </c>
      <c r="F270" s="68">
        <v>0</v>
      </c>
      <c r="G270" s="68">
        <v>0</v>
      </c>
      <c r="H270" s="69">
        <f t="shared" ref="H270:H271" si="444">SUM(I270,J270,K270,L270)</f>
        <v>0</v>
      </c>
      <c r="I270" s="68">
        <v>0</v>
      </c>
      <c r="J270" s="68">
        <v>0</v>
      </c>
      <c r="K270" s="68">
        <v>0</v>
      </c>
      <c r="L270" s="68">
        <v>0</v>
      </c>
      <c r="M270" s="69">
        <f t="shared" ref="M270:M271" si="445">SUM(N270,O270)</f>
        <v>0</v>
      </c>
      <c r="N270" s="68">
        <v>0</v>
      </c>
      <c r="O270" s="68">
        <v>0</v>
      </c>
      <c r="P270" s="10">
        <v>254</v>
      </c>
    </row>
    <row r="271" spans="1:16" ht="12.4" customHeight="1" x14ac:dyDescent="0.2">
      <c r="A271" s="9">
        <v>255</v>
      </c>
      <c r="B271" s="32" t="s">
        <v>11</v>
      </c>
      <c r="C271" s="69">
        <f t="shared" si="443"/>
        <v>-2.7326230000000002</v>
      </c>
      <c r="D271" s="68">
        <v>-0.60117706000000004</v>
      </c>
      <c r="E271" s="68">
        <v>-0.71048197999999996</v>
      </c>
      <c r="F271" s="68">
        <v>-0.65582952000000005</v>
      </c>
      <c r="G271" s="68">
        <v>-0.76513443999999997</v>
      </c>
      <c r="H271" s="69">
        <f t="shared" si="444"/>
        <v>-2.78727546</v>
      </c>
      <c r="I271" s="68">
        <v>-0.61320059999999998</v>
      </c>
      <c r="J271" s="68">
        <v>-0.72469161999999998</v>
      </c>
      <c r="K271" s="68">
        <v>-0.66894611000000004</v>
      </c>
      <c r="L271" s="68">
        <v>-0.78043713000000003</v>
      </c>
      <c r="M271" s="69">
        <f t="shared" si="445"/>
        <v>-2.6843166699999998</v>
      </c>
      <c r="N271" s="68">
        <v>-1.3909286199999999</v>
      </c>
      <c r="O271" s="68">
        <v>-1.2933880499999999</v>
      </c>
      <c r="P271" s="10">
        <v>255</v>
      </c>
    </row>
    <row r="272" spans="1:16" ht="12.75" customHeight="1" x14ac:dyDescent="0.2">
      <c r="A272" s="9">
        <v>256</v>
      </c>
      <c r="B272" s="35" t="s">
        <v>160</v>
      </c>
      <c r="C272" s="69">
        <f>SUM(C273,C274)</f>
        <v>7.2601880000000012</v>
      </c>
      <c r="D272" s="69">
        <f t="shared" ref="D272:G272" si="446">SUM(D273,D274)</f>
        <v>1.2344351200000001</v>
      </c>
      <c r="E272" s="69">
        <f t="shared" si="446"/>
        <v>1.5248426399999997</v>
      </c>
      <c r="F272" s="69">
        <f t="shared" si="446"/>
        <v>2.10525136</v>
      </c>
      <c r="G272" s="69">
        <f t="shared" si="446"/>
        <v>2.3956588799999996</v>
      </c>
      <c r="H272" s="69">
        <f>SUM(H273,H274)</f>
        <v>7.0788661400000024</v>
      </c>
      <c r="I272" s="69">
        <f t="shared" ref="I272:L272" si="447">SUM(I273,I274)</f>
        <v>1.1938186900000001</v>
      </c>
      <c r="J272" s="69">
        <f t="shared" si="447"/>
        <v>1.4769733499999997</v>
      </c>
      <c r="K272" s="69">
        <f t="shared" si="447"/>
        <v>2.0624597200000001</v>
      </c>
      <c r="L272" s="69">
        <f t="shared" si="447"/>
        <v>2.3456143800000002</v>
      </c>
      <c r="M272" s="69">
        <f>SUM(M273,M274)</f>
        <v>-0.49157764999999909</v>
      </c>
      <c r="N272" s="69">
        <f t="shared" ref="N272:O272" si="448">SUM(N273,N274)</f>
        <v>-0.25957993999999962</v>
      </c>
      <c r="O272" s="69">
        <f t="shared" si="448"/>
        <v>-0.23199770999999991</v>
      </c>
      <c r="P272" s="10">
        <v>256</v>
      </c>
    </row>
    <row r="273" spans="1:16" ht="12.4" customHeight="1" x14ac:dyDescent="0.2">
      <c r="A273" s="9">
        <v>257</v>
      </c>
      <c r="B273" s="32" t="s">
        <v>10</v>
      </c>
      <c r="C273" s="69">
        <f t="shared" ref="C273:C274" si="449">SUM(D273,E273,F273,G273)</f>
        <v>18.140312000000002</v>
      </c>
      <c r="D273" s="69">
        <v>3.6280624000000001</v>
      </c>
      <c r="E273" s="69">
        <v>4.3536748799999998</v>
      </c>
      <c r="F273" s="69">
        <v>4.7164811200000001</v>
      </c>
      <c r="G273" s="69">
        <v>5.4420935999999998</v>
      </c>
      <c r="H273" s="69">
        <f t="shared" ref="H273:H274" si="450">SUM(I273,J273,K273,L273)</f>
        <v>18.176592620000001</v>
      </c>
      <c r="I273" s="66">
        <v>3.6353185200000002</v>
      </c>
      <c r="J273" s="66">
        <v>4.3623822299999997</v>
      </c>
      <c r="K273" s="66">
        <v>4.7259140799999999</v>
      </c>
      <c r="L273" s="66">
        <v>5.4529777900000003</v>
      </c>
      <c r="M273" s="69">
        <f t="shared" ref="M273:M274" si="451">SUM(N273,O273)</f>
        <v>5.4681495200000008</v>
      </c>
      <c r="N273" s="66">
        <v>2.5666824300000002</v>
      </c>
      <c r="O273" s="66">
        <v>2.9014670900000001</v>
      </c>
      <c r="P273" s="10">
        <v>257</v>
      </c>
    </row>
    <row r="274" spans="1:16" ht="12.4" customHeight="1" x14ac:dyDescent="0.2">
      <c r="A274" s="9">
        <v>258</v>
      </c>
      <c r="B274" s="32" t="s">
        <v>11</v>
      </c>
      <c r="C274" s="69">
        <f t="shared" si="449"/>
        <v>-10.880124</v>
      </c>
      <c r="D274" s="69">
        <v>-2.39362728</v>
      </c>
      <c r="E274" s="69">
        <v>-2.8288322400000001</v>
      </c>
      <c r="F274" s="69">
        <v>-2.6112297600000001</v>
      </c>
      <c r="G274" s="69">
        <v>-3.0464347200000002</v>
      </c>
      <c r="H274" s="69">
        <f t="shared" si="450"/>
        <v>-11.097726479999999</v>
      </c>
      <c r="I274" s="66">
        <v>-2.4414998300000001</v>
      </c>
      <c r="J274" s="66">
        <v>-2.88540888</v>
      </c>
      <c r="K274" s="66">
        <v>-2.6634543599999998</v>
      </c>
      <c r="L274" s="66">
        <v>-3.10736341</v>
      </c>
      <c r="M274" s="69">
        <f t="shared" si="451"/>
        <v>-5.9597271699999999</v>
      </c>
      <c r="N274" s="66">
        <v>-2.8262623699999998</v>
      </c>
      <c r="O274" s="66">
        <v>-3.1334648000000001</v>
      </c>
      <c r="P274" s="10">
        <v>258</v>
      </c>
    </row>
    <row r="275" spans="1:16" ht="12.75" customHeight="1" x14ac:dyDescent="0.2">
      <c r="A275" s="9">
        <v>259</v>
      </c>
      <c r="B275" s="34" t="s">
        <v>161</v>
      </c>
      <c r="C275" s="95">
        <f>SUM(C276,C279)</f>
        <v>34.441335870000017</v>
      </c>
      <c r="D275" s="95">
        <f t="shared" ref="D275:G275" si="452">SUM(D276,D279)</f>
        <v>4.85925984</v>
      </c>
      <c r="E275" s="95">
        <f t="shared" si="452"/>
        <v>7.3252462399999985</v>
      </c>
      <c r="F275" s="95">
        <f t="shared" si="452"/>
        <v>10.663792869999998</v>
      </c>
      <c r="G275" s="95">
        <f t="shared" si="452"/>
        <v>11.593036919999996</v>
      </c>
      <c r="H275" s="95">
        <f>SUM(H276,H279)</f>
        <v>38.41698031</v>
      </c>
      <c r="I275" s="95">
        <f t="shared" ref="I275:L275" si="453">SUM(I276,I279)</f>
        <v>6.9118036500000031</v>
      </c>
      <c r="J275" s="95">
        <f t="shared" si="453"/>
        <v>9.7597308600000012</v>
      </c>
      <c r="K275" s="95">
        <f t="shared" si="453"/>
        <v>10.883886499999999</v>
      </c>
      <c r="L275" s="95">
        <f t="shared" si="453"/>
        <v>10.8615593</v>
      </c>
      <c r="M275" s="95">
        <f>SUM(M276,M279)</f>
        <v>32.295094280000001</v>
      </c>
      <c r="N275" s="95">
        <f t="shared" ref="N275:O275" si="454">SUM(N276,N279)</f>
        <v>15.344037829999998</v>
      </c>
      <c r="O275" s="95">
        <f t="shared" si="454"/>
        <v>16.951056450000003</v>
      </c>
      <c r="P275" s="10">
        <v>259</v>
      </c>
    </row>
    <row r="276" spans="1:16" ht="12.4" customHeight="1" x14ac:dyDescent="0.2">
      <c r="A276" s="9">
        <v>260</v>
      </c>
      <c r="B276" s="32" t="s">
        <v>10</v>
      </c>
      <c r="C276" s="69">
        <f>SUM(C277,C278)</f>
        <v>135.98502400000001</v>
      </c>
      <c r="D276" s="69">
        <f t="shared" ref="D276:G276" si="455">SUM(D277,D278)</f>
        <v>33.854399999999998</v>
      </c>
      <c r="E276" s="69">
        <f t="shared" si="455"/>
        <v>30.81765</v>
      </c>
      <c r="F276" s="69">
        <f t="shared" si="455"/>
        <v>33.673369999999998</v>
      </c>
      <c r="G276" s="69">
        <f t="shared" si="455"/>
        <v>37.639603999999999</v>
      </c>
      <c r="H276" s="69">
        <f>SUM(H277,H278)</f>
        <v>136.25777755999999</v>
      </c>
      <c r="I276" s="69">
        <f t="shared" ref="I276:L276" si="456">SUM(I277,I278)</f>
        <v>34.388153000000003</v>
      </c>
      <c r="J276" s="69">
        <f t="shared" si="456"/>
        <v>32.128019999999999</v>
      </c>
      <c r="K276" s="69">
        <f t="shared" si="456"/>
        <v>33.946158799999999</v>
      </c>
      <c r="L276" s="69">
        <f t="shared" si="456"/>
        <v>35.79544576</v>
      </c>
      <c r="M276" s="69">
        <f>SUM(M277,M278)</f>
        <v>79.232945619999995</v>
      </c>
      <c r="N276" s="69">
        <f t="shared" ref="N276:O276" si="457">SUM(N277,N278)</f>
        <v>39.55655282</v>
      </c>
      <c r="O276" s="69">
        <f t="shared" si="457"/>
        <v>39.676392800000002</v>
      </c>
      <c r="P276" s="10">
        <v>260</v>
      </c>
    </row>
    <row r="277" spans="1:16" ht="12.4" customHeight="1" x14ac:dyDescent="0.2">
      <c r="A277" s="9">
        <v>261</v>
      </c>
      <c r="B277" s="40" t="s">
        <v>162</v>
      </c>
      <c r="C277" s="69">
        <f t="shared" ref="C277:C278" si="458">SUM(D277,E277,F277,G277)</f>
        <v>41.038674</v>
      </c>
      <c r="D277" s="65">
        <v>10.33245</v>
      </c>
      <c r="E277" s="65">
        <v>10.098000000000001</v>
      </c>
      <c r="F277" s="65">
        <v>10.29392</v>
      </c>
      <c r="G277" s="65">
        <v>10.314304</v>
      </c>
      <c r="H277" s="69">
        <f t="shared" ref="H277:H278" si="459">SUM(I277,J277,K277,L277)</f>
        <v>38.576353559999994</v>
      </c>
      <c r="I277" s="66">
        <v>9.7125029999999999</v>
      </c>
      <c r="J277" s="66">
        <v>9.4921199999999999</v>
      </c>
      <c r="K277" s="66">
        <v>9.6762847999999995</v>
      </c>
      <c r="L277" s="66">
        <v>9.6954457600000001</v>
      </c>
      <c r="M277" s="69">
        <f t="shared" ref="M277:M278" si="460">SUM(N277,O277)</f>
        <v>18.052345620000001</v>
      </c>
      <c r="N277" s="66">
        <v>9.1297528200000002</v>
      </c>
      <c r="O277" s="66">
        <v>8.9225928000000003</v>
      </c>
      <c r="P277" s="10">
        <v>261</v>
      </c>
    </row>
    <row r="278" spans="1:16" ht="12.4" customHeight="1" x14ac:dyDescent="0.2">
      <c r="A278" s="9">
        <v>262</v>
      </c>
      <c r="B278" s="40" t="s">
        <v>163</v>
      </c>
      <c r="C278" s="69">
        <f t="shared" si="458"/>
        <v>94.946349999999995</v>
      </c>
      <c r="D278" s="65">
        <v>23.52195</v>
      </c>
      <c r="E278" s="65">
        <v>20.719650000000001</v>
      </c>
      <c r="F278" s="65">
        <v>23.379449999999999</v>
      </c>
      <c r="G278" s="65">
        <v>27.325299999999999</v>
      </c>
      <c r="H278" s="69">
        <f t="shared" si="459"/>
        <v>97.681423999999993</v>
      </c>
      <c r="I278" s="66">
        <v>24.675650000000001</v>
      </c>
      <c r="J278" s="66">
        <v>22.635899999999999</v>
      </c>
      <c r="K278" s="66">
        <v>24.269874000000002</v>
      </c>
      <c r="L278" s="66">
        <v>26.1</v>
      </c>
      <c r="M278" s="69">
        <f t="shared" si="460"/>
        <v>61.180599999999998</v>
      </c>
      <c r="N278" s="66">
        <v>30.4268</v>
      </c>
      <c r="O278" s="66">
        <v>30.753799999999998</v>
      </c>
      <c r="P278" s="10">
        <v>262</v>
      </c>
    </row>
    <row r="279" spans="1:16" ht="12.4" customHeight="1" x14ac:dyDescent="0.2">
      <c r="A279" s="9">
        <v>263</v>
      </c>
      <c r="B279" s="32" t="s">
        <v>11</v>
      </c>
      <c r="C279" s="69">
        <f>SUM(C280,C281,C282)</f>
        <v>-101.54368812999999</v>
      </c>
      <c r="D279" s="69">
        <f t="shared" ref="D279:G279" si="461">SUM(D280,D281,D282)</f>
        <v>-28.995140159999998</v>
      </c>
      <c r="E279" s="69">
        <f t="shared" si="461"/>
        <v>-23.492403760000002</v>
      </c>
      <c r="F279" s="69">
        <f t="shared" si="461"/>
        <v>-23.00957713</v>
      </c>
      <c r="G279" s="69">
        <f t="shared" si="461"/>
        <v>-26.046567080000003</v>
      </c>
      <c r="H279" s="69">
        <f>SUM(H280,H281,H282)</f>
        <v>-97.840797249999994</v>
      </c>
      <c r="I279" s="69">
        <f t="shared" ref="I279:L279" si="462">SUM(I280,I281,I282)</f>
        <v>-27.47634935</v>
      </c>
      <c r="J279" s="69">
        <f t="shared" si="462"/>
        <v>-22.368289139999998</v>
      </c>
      <c r="K279" s="69">
        <f t="shared" si="462"/>
        <v>-23.0622723</v>
      </c>
      <c r="L279" s="69">
        <f t="shared" si="462"/>
        <v>-24.93388646</v>
      </c>
      <c r="M279" s="69">
        <f>SUM(M280,M281,M282)</f>
        <v>-46.937851339999995</v>
      </c>
      <c r="N279" s="69">
        <f t="shared" ref="N279:O279" si="463">SUM(N280,N281,N282)</f>
        <v>-24.212514990000003</v>
      </c>
      <c r="O279" s="69">
        <f t="shared" si="463"/>
        <v>-22.725336349999999</v>
      </c>
      <c r="P279" s="10">
        <v>263</v>
      </c>
    </row>
    <row r="280" spans="1:16" ht="25.5" customHeight="1" x14ac:dyDescent="0.2">
      <c r="A280" s="9">
        <v>264</v>
      </c>
      <c r="B280" s="42" t="s">
        <v>20</v>
      </c>
      <c r="C280" s="69">
        <f t="shared" ref="C280:C282" si="464">SUM(D280,E280,F280,G280)</f>
        <v>-0.47399999999999998</v>
      </c>
      <c r="D280" s="65">
        <v>-0.12</v>
      </c>
      <c r="E280" s="65">
        <v>-0.12239999999999999</v>
      </c>
      <c r="F280" s="65">
        <v>-0.1176</v>
      </c>
      <c r="G280" s="65">
        <v>-0.114</v>
      </c>
      <c r="H280" s="69">
        <f t="shared" ref="H280:H282" si="465">SUM(I280,J280,K280,L280)</f>
        <v>-0.44556000000000007</v>
      </c>
      <c r="I280" s="66">
        <v>-0.1128</v>
      </c>
      <c r="J280" s="66">
        <v>-0.11505600000000001</v>
      </c>
      <c r="K280" s="66">
        <v>-0.110544</v>
      </c>
      <c r="L280" s="66">
        <v>-0.10716000000000001</v>
      </c>
      <c r="M280" s="69">
        <f t="shared" ref="M280:M282" si="466">SUM(N280,O280)</f>
        <v>-0.2095824</v>
      </c>
      <c r="N280" s="66">
        <v>-0.106032</v>
      </c>
      <c r="O280" s="66">
        <v>-0.1035504</v>
      </c>
      <c r="P280" s="10">
        <v>264</v>
      </c>
    </row>
    <row r="281" spans="1:16" ht="12.4" customHeight="1" x14ac:dyDescent="0.2">
      <c r="A281" s="9">
        <v>265</v>
      </c>
      <c r="B281" s="40" t="s">
        <v>164</v>
      </c>
      <c r="C281" s="69">
        <f t="shared" si="464"/>
        <v>-51.142098130000001</v>
      </c>
      <c r="D281" s="65">
        <v>-12.83318016</v>
      </c>
      <c r="E281" s="65">
        <v>-13.089843760000001</v>
      </c>
      <c r="F281" s="65">
        <v>-12.41939713</v>
      </c>
      <c r="G281" s="65">
        <v>-12.79967708</v>
      </c>
      <c r="H281" s="69">
        <f t="shared" si="465"/>
        <v>-48.073572249999998</v>
      </c>
      <c r="I281" s="66">
        <v>-12.06318935</v>
      </c>
      <c r="J281" s="66">
        <v>-12.30445314</v>
      </c>
      <c r="K281" s="66">
        <v>-11.674233299999999</v>
      </c>
      <c r="L281" s="66">
        <v>-12.031696459999999</v>
      </c>
      <c r="M281" s="69">
        <f t="shared" si="466"/>
        <v>-22.90558394</v>
      </c>
      <c r="N281" s="66">
        <v>-11.33939799</v>
      </c>
      <c r="O281" s="66">
        <v>-11.566185949999999</v>
      </c>
      <c r="P281" s="10">
        <v>265</v>
      </c>
    </row>
    <row r="282" spans="1:16" ht="12.4" customHeight="1" x14ac:dyDescent="0.2">
      <c r="A282" s="9">
        <v>266</v>
      </c>
      <c r="B282" s="40" t="s">
        <v>165</v>
      </c>
      <c r="C282" s="69">
        <f t="shared" si="464"/>
        <v>-49.927589999999995</v>
      </c>
      <c r="D282" s="66">
        <v>-16.04196</v>
      </c>
      <c r="E282" s="66">
        <v>-10.28016</v>
      </c>
      <c r="F282" s="66">
        <v>-10.472580000000001</v>
      </c>
      <c r="G282" s="66">
        <v>-13.13289</v>
      </c>
      <c r="H282" s="69">
        <f t="shared" si="465"/>
        <v>-49.321664999999996</v>
      </c>
      <c r="I282" s="66">
        <v>-15.30036</v>
      </c>
      <c r="J282" s="66">
        <v>-9.9487799999999993</v>
      </c>
      <c r="K282" s="66">
        <v>-11.277495</v>
      </c>
      <c r="L282" s="66">
        <v>-12.795030000000001</v>
      </c>
      <c r="M282" s="69">
        <f t="shared" si="466"/>
        <v>-23.822685</v>
      </c>
      <c r="N282" s="66">
        <v>-12.767085</v>
      </c>
      <c r="O282" s="66">
        <v>-11.0556</v>
      </c>
      <c r="P282" s="10">
        <v>266</v>
      </c>
    </row>
    <row r="283" spans="1:16" ht="14.1" customHeight="1" x14ac:dyDescent="0.2">
      <c r="A283" s="9">
        <v>267</v>
      </c>
      <c r="B283" s="30" t="s">
        <v>166</v>
      </c>
      <c r="C283" s="94">
        <f>SUM(C284,C285)</f>
        <v>-3848.9225865599992</v>
      </c>
      <c r="D283" s="94">
        <f t="shared" ref="D283:G283" si="467">SUM(D284,D285)</f>
        <v>-1307.87900476</v>
      </c>
      <c r="E283" s="94">
        <f t="shared" si="467"/>
        <v>-614.79329486000029</v>
      </c>
      <c r="F283" s="94">
        <f t="shared" si="467"/>
        <v>-1432.1410545399997</v>
      </c>
      <c r="G283" s="94">
        <f t="shared" si="467"/>
        <v>-494.10923239999988</v>
      </c>
      <c r="H283" s="94">
        <f>SUM(H284,H285)</f>
        <v>-4590.221392909998</v>
      </c>
      <c r="I283" s="94">
        <f t="shared" ref="I283:L283" si="468">SUM(I284,I285)</f>
        <v>-1397.9910170299997</v>
      </c>
      <c r="J283" s="94">
        <f t="shared" si="468"/>
        <v>-887.56778018</v>
      </c>
      <c r="K283" s="94">
        <f t="shared" si="468"/>
        <v>-1293.0722075599999</v>
      </c>
      <c r="L283" s="94">
        <f t="shared" si="468"/>
        <v>-1011.5903881400002</v>
      </c>
      <c r="M283" s="94">
        <f>SUM(M284,M285)</f>
        <v>-1648.1611389999994</v>
      </c>
      <c r="N283" s="94">
        <f t="shared" ref="N283:O283" si="469">SUM(N284,N285)</f>
        <v>-1006.4638631500002</v>
      </c>
      <c r="O283" s="94">
        <f t="shared" si="469"/>
        <v>-641.6972758500001</v>
      </c>
      <c r="P283" s="10">
        <v>267</v>
      </c>
    </row>
    <row r="284" spans="1:16" ht="12.95" customHeight="1" x14ac:dyDescent="0.2">
      <c r="A284" s="9">
        <v>268</v>
      </c>
      <c r="B284" s="32" t="s">
        <v>10</v>
      </c>
      <c r="C284" s="69">
        <f>SUM(C287,C292)</f>
        <v>4351.8198278099999</v>
      </c>
      <c r="D284" s="69">
        <f t="shared" ref="D284:G284" si="470">SUM(D287,D292)</f>
        <v>1155.1596017699999</v>
      </c>
      <c r="E284" s="69">
        <f t="shared" si="470"/>
        <v>1064.8184867699999</v>
      </c>
      <c r="F284" s="69">
        <f t="shared" si="470"/>
        <v>1067.4455330600001</v>
      </c>
      <c r="G284" s="69">
        <f t="shared" si="470"/>
        <v>1064.3962062100002</v>
      </c>
      <c r="H284" s="69">
        <f>SUM(H287,H292)</f>
        <v>4374.628151930001</v>
      </c>
      <c r="I284" s="69">
        <f t="shared" ref="I284:L284" si="471">SUM(I287,I292)</f>
        <v>1037.2176669600001</v>
      </c>
      <c r="J284" s="69">
        <f t="shared" si="471"/>
        <v>1098.82082595</v>
      </c>
      <c r="K284" s="69">
        <f t="shared" si="471"/>
        <v>1119.0996884200001</v>
      </c>
      <c r="L284" s="69">
        <f t="shared" si="471"/>
        <v>1119.4899705999999</v>
      </c>
      <c r="M284" s="69">
        <f>SUM(M287,M292)</f>
        <v>2209.4494616000002</v>
      </c>
      <c r="N284" s="69">
        <f t="shared" ref="N284:O284" si="472">SUM(N287,N292)</f>
        <v>1072.18369923</v>
      </c>
      <c r="O284" s="69">
        <f t="shared" si="472"/>
        <v>1137.2657623699999</v>
      </c>
      <c r="P284" s="10">
        <v>268</v>
      </c>
    </row>
    <row r="285" spans="1:16" ht="12.95" customHeight="1" x14ac:dyDescent="0.2">
      <c r="A285" s="9">
        <v>269</v>
      </c>
      <c r="B285" s="32" t="s">
        <v>11</v>
      </c>
      <c r="C285" s="69">
        <f>SUM(C290,C293)</f>
        <v>-8200.7424143699991</v>
      </c>
      <c r="D285" s="69">
        <f t="shared" ref="D285:G285" si="473">SUM(D290,D293)</f>
        <v>-2463.0386065299999</v>
      </c>
      <c r="E285" s="69">
        <f t="shared" si="473"/>
        <v>-1679.6117816300002</v>
      </c>
      <c r="F285" s="69">
        <f t="shared" si="473"/>
        <v>-2499.5865875999998</v>
      </c>
      <c r="G285" s="69">
        <f t="shared" si="473"/>
        <v>-1558.5054386100001</v>
      </c>
      <c r="H285" s="69">
        <f>SUM(H290,H293)</f>
        <v>-8964.849544839999</v>
      </c>
      <c r="I285" s="69">
        <f t="shared" ref="I285:L285" si="474">SUM(I290,I293)</f>
        <v>-2435.2086839899998</v>
      </c>
      <c r="J285" s="69">
        <f t="shared" si="474"/>
        <v>-1986.38860613</v>
      </c>
      <c r="K285" s="69">
        <f t="shared" si="474"/>
        <v>-2412.17189598</v>
      </c>
      <c r="L285" s="69">
        <f t="shared" si="474"/>
        <v>-2131.0803587400001</v>
      </c>
      <c r="M285" s="69">
        <f>SUM(M290,M293)</f>
        <v>-3857.6106005999995</v>
      </c>
      <c r="N285" s="69">
        <f t="shared" ref="N285:O285" si="475">SUM(N290,N293)</f>
        <v>-2078.6475623800002</v>
      </c>
      <c r="O285" s="69">
        <f t="shared" si="475"/>
        <v>-1778.96303822</v>
      </c>
      <c r="P285" s="10">
        <v>269</v>
      </c>
    </row>
    <row r="286" spans="1:16" ht="14.1" customHeight="1" x14ac:dyDescent="0.2">
      <c r="A286" s="9">
        <v>270</v>
      </c>
      <c r="B286" s="34" t="s">
        <v>167</v>
      </c>
      <c r="C286" s="95">
        <f>SUM(C287,C290)</f>
        <v>60.528548219999998</v>
      </c>
      <c r="D286" s="95">
        <f t="shared" ref="D286:G286" si="476">SUM(D287,D290)</f>
        <v>24.408273829999999</v>
      </c>
      <c r="E286" s="95">
        <f t="shared" si="476"/>
        <v>9.1767398999999994</v>
      </c>
      <c r="F286" s="95">
        <f t="shared" si="476"/>
        <v>12.958961049999999</v>
      </c>
      <c r="G286" s="95">
        <f t="shared" si="476"/>
        <v>13.98457344</v>
      </c>
      <c r="H286" s="95">
        <f>SUM(H287,H290)</f>
        <v>69.694139869999987</v>
      </c>
      <c r="I286" s="95">
        <f t="shared" ref="I286:L286" si="477">SUM(I287,I290)</f>
        <v>33.383279899999998</v>
      </c>
      <c r="J286" s="95">
        <f t="shared" si="477"/>
        <v>9.1845140599999997</v>
      </c>
      <c r="K286" s="95">
        <f t="shared" si="477"/>
        <v>13.0399203</v>
      </c>
      <c r="L286" s="95">
        <f t="shared" si="477"/>
        <v>14.086425609999999</v>
      </c>
      <c r="M286" s="95">
        <f>SUM(M287,M290)</f>
        <v>46.756455579999994</v>
      </c>
      <c r="N286" s="95">
        <f t="shared" ref="N286:O286" si="478">SUM(N287,N290)</f>
        <v>35.362501889999997</v>
      </c>
      <c r="O286" s="95">
        <f t="shared" si="478"/>
        <v>11.393953690000002</v>
      </c>
      <c r="P286" s="10">
        <v>270</v>
      </c>
    </row>
    <row r="287" spans="1:16" ht="12.95" customHeight="1" x14ac:dyDescent="0.2">
      <c r="A287" s="9">
        <v>271</v>
      </c>
      <c r="B287" s="32" t="s">
        <v>10</v>
      </c>
      <c r="C287" s="69">
        <f>SUM(C288,C289)</f>
        <v>64.013893019999998</v>
      </c>
      <c r="D287" s="69">
        <f t="shared" ref="D287:G287" si="479">SUM(D288,D289)</f>
        <v>24.894273829999999</v>
      </c>
      <c r="E287" s="69">
        <f t="shared" si="479"/>
        <v>10.5531399</v>
      </c>
      <c r="F287" s="69">
        <f t="shared" si="479"/>
        <v>13.491225849999999</v>
      </c>
      <c r="G287" s="69">
        <f t="shared" si="479"/>
        <v>15.075253440000001</v>
      </c>
      <c r="H287" s="69">
        <f>SUM(H288,H289)</f>
        <v>73.231371569999993</v>
      </c>
      <c r="I287" s="69">
        <f t="shared" ref="I287:L287" si="480">SUM(I288,I289)</f>
        <v>33.861179899999996</v>
      </c>
      <c r="J287" s="69">
        <f t="shared" si="480"/>
        <v>10.58844206</v>
      </c>
      <c r="K287" s="69">
        <f t="shared" si="480"/>
        <v>13.582830400000001</v>
      </c>
      <c r="L287" s="69">
        <f t="shared" si="480"/>
        <v>15.19891921</v>
      </c>
      <c r="M287" s="69">
        <f>SUM(M288,M289)</f>
        <v>48.643658019999997</v>
      </c>
      <c r="N287" s="69">
        <f t="shared" ref="N287:O287" si="481">SUM(N288,N289)</f>
        <v>35.873854889999997</v>
      </c>
      <c r="O287" s="69">
        <f t="shared" si="481"/>
        <v>12.769803130000001</v>
      </c>
      <c r="P287" s="10">
        <v>271</v>
      </c>
    </row>
    <row r="288" spans="1:16" ht="12.95" customHeight="1" x14ac:dyDescent="0.2">
      <c r="A288" s="9">
        <v>272</v>
      </c>
      <c r="B288" s="40" t="s">
        <v>168</v>
      </c>
      <c r="C288" s="69">
        <f t="shared" ref="C288:C290" si="482">SUM(D288,E288,F288,G288)</f>
        <v>27.43559308</v>
      </c>
      <c r="D288" s="66">
        <v>6.8101047500000007</v>
      </c>
      <c r="E288" s="66">
        <v>6.8723068400000002</v>
      </c>
      <c r="F288" s="66">
        <v>6.87516192</v>
      </c>
      <c r="G288" s="66">
        <v>6.8780195700000002</v>
      </c>
      <c r="H288" s="69">
        <f t="shared" ref="H288:H290" si="483">SUM(I288,J288,K288,L288)</f>
        <v>27.30923683</v>
      </c>
      <c r="I288" s="66">
        <v>6.7790033699999999</v>
      </c>
      <c r="J288" s="66">
        <v>6.8405837800000002</v>
      </c>
      <c r="K288" s="66">
        <v>6.8434103100000003</v>
      </c>
      <c r="L288" s="66">
        <v>6.8462393700000002</v>
      </c>
      <c r="M288" s="69">
        <f t="shared" ref="M288:M290" si="484">SUM(N288,O288)</f>
        <v>16.00554425</v>
      </c>
      <c r="N288" s="66">
        <v>6.9055442500000002</v>
      </c>
      <c r="O288" s="66">
        <v>9.1000000000000014</v>
      </c>
      <c r="P288" s="10">
        <v>272</v>
      </c>
    </row>
    <row r="289" spans="1:16" ht="12.95" customHeight="1" x14ac:dyDescent="0.2">
      <c r="A289" s="9">
        <v>273</v>
      </c>
      <c r="B289" s="40" t="s">
        <v>169</v>
      </c>
      <c r="C289" s="69">
        <f t="shared" si="482"/>
        <v>36.578299940000001</v>
      </c>
      <c r="D289" s="66">
        <v>18.084169079999999</v>
      </c>
      <c r="E289" s="66">
        <v>3.6808330599999999</v>
      </c>
      <c r="F289" s="66">
        <v>6.6160639299999993</v>
      </c>
      <c r="G289" s="66">
        <v>8.1972338699999998</v>
      </c>
      <c r="H289" s="69">
        <f t="shared" si="483"/>
        <v>45.922134739999997</v>
      </c>
      <c r="I289" s="66">
        <v>27.082176529999998</v>
      </c>
      <c r="J289" s="66">
        <v>3.74785828</v>
      </c>
      <c r="K289" s="66">
        <v>6.7394200900000003</v>
      </c>
      <c r="L289" s="66">
        <v>8.3526798400000004</v>
      </c>
      <c r="M289" s="69">
        <f t="shared" si="484"/>
        <v>32.638113769999997</v>
      </c>
      <c r="N289" s="66">
        <v>28.968310639999999</v>
      </c>
      <c r="O289" s="66">
        <v>3.66980313</v>
      </c>
      <c r="P289" s="10">
        <v>273</v>
      </c>
    </row>
    <row r="290" spans="1:16" ht="12.95" customHeight="1" x14ac:dyDescent="0.2">
      <c r="A290" s="9">
        <v>274</v>
      </c>
      <c r="B290" s="32" t="s">
        <v>11</v>
      </c>
      <c r="C290" s="69">
        <f t="shared" si="482"/>
        <v>-3.4853448</v>
      </c>
      <c r="D290" s="66">
        <v>-0.48599999999999999</v>
      </c>
      <c r="E290" s="66">
        <v>-1.3764000000000001</v>
      </c>
      <c r="F290" s="66">
        <v>-0.53226479999999998</v>
      </c>
      <c r="G290" s="66">
        <v>-1.0906800000000001</v>
      </c>
      <c r="H290" s="69">
        <f t="shared" si="483"/>
        <v>-3.5372317</v>
      </c>
      <c r="I290" s="66">
        <v>-0.47789999999999999</v>
      </c>
      <c r="J290" s="66">
        <v>-1.4039280000000001</v>
      </c>
      <c r="K290" s="66">
        <v>-0.54291009999999995</v>
      </c>
      <c r="L290" s="66">
        <v>-1.1124936000000001</v>
      </c>
      <c r="M290" s="69">
        <f t="shared" si="484"/>
        <v>-1.88720244</v>
      </c>
      <c r="N290" s="66">
        <v>-0.51135299999999995</v>
      </c>
      <c r="O290" s="66">
        <v>-1.3758494400000001</v>
      </c>
      <c r="P290" s="10">
        <v>274</v>
      </c>
    </row>
    <row r="291" spans="1:16" ht="14.1" customHeight="1" x14ac:dyDescent="0.2">
      <c r="A291" s="9">
        <v>275</v>
      </c>
      <c r="B291" s="34" t="s">
        <v>170</v>
      </c>
      <c r="C291" s="95">
        <f>SUM(C292,C293)</f>
        <v>-3909.4511347799998</v>
      </c>
      <c r="D291" s="95">
        <f t="shared" ref="D291:G291" si="485">SUM(D292,D293)</f>
        <v>-1332.2872785900001</v>
      </c>
      <c r="E291" s="95">
        <f t="shared" si="485"/>
        <v>-623.97003476000009</v>
      </c>
      <c r="F291" s="95">
        <f t="shared" si="485"/>
        <v>-1445.1000155899997</v>
      </c>
      <c r="G291" s="95">
        <f t="shared" si="485"/>
        <v>-508.09380583999996</v>
      </c>
      <c r="H291" s="95">
        <f>SUM(H292,H293)</f>
        <v>-4659.9155327799981</v>
      </c>
      <c r="I291" s="95">
        <f t="shared" ref="I291:L291" si="486">SUM(I292,I293)</f>
        <v>-1431.3742969299999</v>
      </c>
      <c r="J291" s="95">
        <f t="shared" si="486"/>
        <v>-896.75229424000008</v>
      </c>
      <c r="K291" s="95">
        <f t="shared" si="486"/>
        <v>-1306.1121278599999</v>
      </c>
      <c r="L291" s="95">
        <f t="shared" si="486"/>
        <v>-1025.6768137500001</v>
      </c>
      <c r="M291" s="95">
        <f>SUM(M292,M293)</f>
        <v>-1694.9175945799998</v>
      </c>
      <c r="N291" s="95">
        <f t="shared" ref="N291:O291" si="487">SUM(N292,N293)</f>
        <v>-1041.8263650400004</v>
      </c>
      <c r="O291" s="95">
        <f t="shared" si="487"/>
        <v>-653.09122954000009</v>
      </c>
      <c r="P291" s="10">
        <v>275</v>
      </c>
    </row>
    <row r="292" spans="1:16" ht="12.95" customHeight="1" x14ac:dyDescent="0.2">
      <c r="A292" s="9">
        <v>276</v>
      </c>
      <c r="B292" s="32" t="s">
        <v>10</v>
      </c>
      <c r="C292" s="69">
        <f>SUM(C295,C322,C380)</f>
        <v>4287.8059347899998</v>
      </c>
      <c r="D292" s="69">
        <f t="shared" ref="D292:G293" si="488">SUM(D295,D322,D380)</f>
        <v>1130.2653279399999</v>
      </c>
      <c r="E292" s="69">
        <f t="shared" si="488"/>
        <v>1054.26534687</v>
      </c>
      <c r="F292" s="69">
        <f t="shared" si="488"/>
        <v>1053.95430721</v>
      </c>
      <c r="G292" s="69">
        <f t="shared" si="488"/>
        <v>1049.3209527700001</v>
      </c>
      <c r="H292" s="69">
        <f>SUM(H295,H322,H380)</f>
        <v>4301.3967803600008</v>
      </c>
      <c r="I292" s="69">
        <f t="shared" ref="I292:L293" si="489">SUM(I295,I322,I380)</f>
        <v>1003.3564870600001</v>
      </c>
      <c r="J292" s="69">
        <f t="shared" si="489"/>
        <v>1088.2323838899999</v>
      </c>
      <c r="K292" s="69">
        <f t="shared" si="489"/>
        <v>1105.5168580200002</v>
      </c>
      <c r="L292" s="69">
        <f t="shared" si="489"/>
        <v>1104.2910513899999</v>
      </c>
      <c r="M292" s="69">
        <f>SUM(M295,M322,M380)</f>
        <v>2160.80580358</v>
      </c>
      <c r="N292" s="69">
        <f t="shared" ref="N292:O293" si="490">SUM(N295,N322,N380)</f>
        <v>1036.3098443399999</v>
      </c>
      <c r="O292" s="69">
        <f t="shared" si="490"/>
        <v>1124.49595924</v>
      </c>
      <c r="P292" s="10">
        <v>276</v>
      </c>
    </row>
    <row r="293" spans="1:16" ht="12.95" customHeight="1" x14ac:dyDescent="0.2">
      <c r="A293" s="9">
        <v>277</v>
      </c>
      <c r="B293" s="32" t="s">
        <v>11</v>
      </c>
      <c r="C293" s="69">
        <f>SUM(C296,C323,C381)</f>
        <v>-8197.2570695699997</v>
      </c>
      <c r="D293" s="69">
        <f t="shared" si="488"/>
        <v>-2462.55260653</v>
      </c>
      <c r="E293" s="69">
        <f t="shared" si="488"/>
        <v>-1678.2353816300001</v>
      </c>
      <c r="F293" s="69">
        <f t="shared" si="488"/>
        <v>-2499.0543227999997</v>
      </c>
      <c r="G293" s="69">
        <f t="shared" si="488"/>
        <v>-1557.41475861</v>
      </c>
      <c r="H293" s="69">
        <f>SUM(H296,H323,H381)</f>
        <v>-8961.3123131399989</v>
      </c>
      <c r="I293" s="69">
        <f t="shared" si="489"/>
        <v>-2434.73078399</v>
      </c>
      <c r="J293" s="69">
        <f t="shared" si="489"/>
        <v>-1984.98467813</v>
      </c>
      <c r="K293" s="69">
        <f t="shared" si="489"/>
        <v>-2411.6289858800001</v>
      </c>
      <c r="L293" s="69">
        <f t="shared" si="489"/>
        <v>-2129.96786514</v>
      </c>
      <c r="M293" s="69">
        <f>SUM(M296,M323,M381)</f>
        <v>-3855.7233981599998</v>
      </c>
      <c r="N293" s="69">
        <f t="shared" si="490"/>
        <v>-2078.1362093800003</v>
      </c>
      <c r="O293" s="69">
        <f t="shared" si="490"/>
        <v>-1777.5871887800001</v>
      </c>
      <c r="P293" s="10">
        <v>277</v>
      </c>
    </row>
    <row r="294" spans="1:16" ht="13.5" customHeight="1" x14ac:dyDescent="0.2">
      <c r="A294" s="9">
        <v>278</v>
      </c>
      <c r="B294" s="35" t="s">
        <v>171</v>
      </c>
      <c r="C294" s="95">
        <f>SUM(C295,C296)</f>
        <v>-3056.6552477499999</v>
      </c>
      <c r="D294" s="95">
        <f t="shared" ref="D294:G294" si="491">SUM(D295,D296)</f>
        <v>-888.71861474000002</v>
      </c>
      <c r="E294" s="95">
        <f t="shared" si="491"/>
        <v>-727.24697032000006</v>
      </c>
      <c r="F294" s="95">
        <f t="shared" si="491"/>
        <v>-915.1202500500001</v>
      </c>
      <c r="G294" s="95">
        <f t="shared" si="491"/>
        <v>-525.56941264</v>
      </c>
      <c r="H294" s="95">
        <f>SUM(H295,H296)</f>
        <v>-3860.5594372600003</v>
      </c>
      <c r="I294" s="95">
        <f t="shared" ref="I294:L294" si="492">SUM(I295,I296)</f>
        <v>-886.78227746999994</v>
      </c>
      <c r="J294" s="95">
        <f t="shared" si="492"/>
        <v>-1018.9340666600001</v>
      </c>
      <c r="K294" s="95">
        <f t="shared" si="492"/>
        <v>-796.74434457000007</v>
      </c>
      <c r="L294" s="95">
        <f t="shared" si="492"/>
        <v>-1158.0987485600001</v>
      </c>
      <c r="M294" s="95">
        <f>SUM(M295,M296)</f>
        <v>-1320.8189122100002</v>
      </c>
      <c r="N294" s="95">
        <f t="shared" ref="N294:O294" si="493">SUM(N295,N296)</f>
        <v>-502.74878795000006</v>
      </c>
      <c r="O294" s="95">
        <f t="shared" si="493"/>
        <v>-818.07012426000006</v>
      </c>
      <c r="P294" s="10">
        <v>278</v>
      </c>
    </row>
    <row r="295" spans="1:16" ht="12.95" customHeight="1" x14ac:dyDescent="0.2">
      <c r="A295" s="9">
        <v>279</v>
      </c>
      <c r="B295" s="32" t="s">
        <v>10</v>
      </c>
      <c r="C295" s="69">
        <f>SUM(C298,C319)</f>
        <v>154.95231651999998</v>
      </c>
      <c r="D295" s="69">
        <f t="shared" ref="D295:G296" si="494">SUM(D298,D319)</f>
        <v>140.85317387999999</v>
      </c>
      <c r="E295" s="69">
        <f t="shared" si="494"/>
        <v>3.2323823000000003</v>
      </c>
      <c r="F295" s="69">
        <f t="shared" si="494"/>
        <v>0.62421172000000003</v>
      </c>
      <c r="G295" s="69">
        <f t="shared" si="494"/>
        <v>10.242548620000001</v>
      </c>
      <c r="H295" s="69">
        <f>SUM(H298,H319)</f>
        <v>9.3223665800000006</v>
      </c>
      <c r="I295" s="69">
        <f t="shared" ref="I295:L296" si="495">SUM(I298,I319)</f>
        <v>0.63134923000000009</v>
      </c>
      <c r="J295" s="69">
        <f t="shared" si="495"/>
        <v>2.2380309199999999</v>
      </c>
      <c r="K295" s="69">
        <f t="shared" si="495"/>
        <v>3.2819806200000001</v>
      </c>
      <c r="L295" s="69">
        <f t="shared" si="495"/>
        <v>3.17100581</v>
      </c>
      <c r="M295" s="69">
        <f>SUM(M298,M319)</f>
        <v>7.5633008499999992</v>
      </c>
      <c r="N295" s="69">
        <f t="shared" ref="N295:O296" si="496">SUM(N298,N319)</f>
        <v>1.30000077</v>
      </c>
      <c r="O295" s="69">
        <f t="shared" si="496"/>
        <v>6.2633000800000005</v>
      </c>
      <c r="P295" s="10">
        <v>279</v>
      </c>
    </row>
    <row r="296" spans="1:16" ht="12.95" customHeight="1" x14ac:dyDescent="0.2">
      <c r="A296" s="9">
        <v>280</v>
      </c>
      <c r="B296" s="32" t="s">
        <v>11</v>
      </c>
      <c r="C296" s="69">
        <f>SUM(C299,C320)</f>
        <v>-3211.6075642699998</v>
      </c>
      <c r="D296" s="69">
        <f t="shared" si="494"/>
        <v>-1029.57178862</v>
      </c>
      <c r="E296" s="69">
        <f t="shared" si="494"/>
        <v>-730.4793526200001</v>
      </c>
      <c r="F296" s="69">
        <f t="shared" si="494"/>
        <v>-915.74446177000004</v>
      </c>
      <c r="G296" s="69">
        <f t="shared" si="494"/>
        <v>-535.81196125999998</v>
      </c>
      <c r="H296" s="69">
        <f>SUM(H299,H320)</f>
        <v>-3869.8818038400004</v>
      </c>
      <c r="I296" s="69">
        <f t="shared" si="495"/>
        <v>-887.4136266999999</v>
      </c>
      <c r="J296" s="69">
        <f t="shared" si="495"/>
        <v>-1021.1720975800001</v>
      </c>
      <c r="K296" s="69">
        <f t="shared" si="495"/>
        <v>-800.02632519000008</v>
      </c>
      <c r="L296" s="69">
        <f t="shared" si="495"/>
        <v>-1161.2697543700001</v>
      </c>
      <c r="M296" s="69">
        <f>SUM(M299,M320)</f>
        <v>-1328.3822130600001</v>
      </c>
      <c r="N296" s="69">
        <f t="shared" si="496"/>
        <v>-504.04878872000006</v>
      </c>
      <c r="O296" s="69">
        <f t="shared" si="496"/>
        <v>-824.33342434000008</v>
      </c>
      <c r="P296" s="10">
        <v>280</v>
      </c>
    </row>
    <row r="297" spans="1:16" ht="12.95" customHeight="1" x14ac:dyDescent="0.2">
      <c r="A297" s="9">
        <v>281</v>
      </c>
      <c r="B297" s="36" t="s">
        <v>172</v>
      </c>
      <c r="C297" s="69">
        <f>SUM(C298,C299)</f>
        <v>-3056.6552477499999</v>
      </c>
      <c r="D297" s="69">
        <f t="shared" ref="D297:G297" si="497">SUM(D298,D299)</f>
        <v>-888.71861474000002</v>
      </c>
      <c r="E297" s="69">
        <f t="shared" si="497"/>
        <v>-727.24697032000006</v>
      </c>
      <c r="F297" s="69">
        <f t="shared" si="497"/>
        <v>-915.1202500500001</v>
      </c>
      <c r="G297" s="69">
        <f t="shared" si="497"/>
        <v>-525.56941264</v>
      </c>
      <c r="H297" s="69">
        <f>SUM(H298,H299)</f>
        <v>-3860.5594372600003</v>
      </c>
      <c r="I297" s="69">
        <f t="shared" ref="I297:L297" si="498">SUM(I298,I299)</f>
        <v>-886.78227746999994</v>
      </c>
      <c r="J297" s="69">
        <f t="shared" si="498"/>
        <v>-1018.9340666600001</v>
      </c>
      <c r="K297" s="69">
        <f t="shared" si="498"/>
        <v>-796.74434457000007</v>
      </c>
      <c r="L297" s="69">
        <f t="shared" si="498"/>
        <v>-1158.0987485600001</v>
      </c>
      <c r="M297" s="69">
        <f>SUM(M298,M299)</f>
        <v>-1320.8189122100002</v>
      </c>
      <c r="N297" s="69">
        <f t="shared" ref="N297:O297" si="499">SUM(N298,N299)</f>
        <v>-502.74878795000006</v>
      </c>
      <c r="O297" s="69">
        <f t="shared" si="499"/>
        <v>-818.07012426000006</v>
      </c>
      <c r="P297" s="10">
        <v>281</v>
      </c>
    </row>
    <row r="298" spans="1:16" ht="12.95" customHeight="1" x14ac:dyDescent="0.2">
      <c r="A298" s="9">
        <v>282</v>
      </c>
      <c r="B298" s="32" t="s">
        <v>10</v>
      </c>
      <c r="C298" s="69">
        <f>SUM(C301,C312)</f>
        <v>154.95231651999998</v>
      </c>
      <c r="D298" s="69">
        <f t="shared" ref="D298:G298" si="500">SUM(D301,D312)</f>
        <v>140.85317387999999</v>
      </c>
      <c r="E298" s="69">
        <f t="shared" si="500"/>
        <v>3.2323823000000003</v>
      </c>
      <c r="F298" s="69">
        <f t="shared" si="500"/>
        <v>0.62421172000000003</v>
      </c>
      <c r="G298" s="69">
        <f t="shared" si="500"/>
        <v>10.242548620000001</v>
      </c>
      <c r="H298" s="69">
        <f>SUM(H301,H312)</f>
        <v>9.3223665800000006</v>
      </c>
      <c r="I298" s="69">
        <f t="shared" ref="I298:L298" si="501">SUM(I301,I312)</f>
        <v>0.63134923000000009</v>
      </c>
      <c r="J298" s="69">
        <f t="shared" si="501"/>
        <v>2.2380309199999999</v>
      </c>
      <c r="K298" s="69">
        <f t="shared" si="501"/>
        <v>3.2819806200000001</v>
      </c>
      <c r="L298" s="69">
        <f t="shared" si="501"/>
        <v>3.17100581</v>
      </c>
      <c r="M298" s="69">
        <f>SUM(M301,M312)</f>
        <v>7.5633008499999992</v>
      </c>
      <c r="N298" s="69">
        <f t="shared" ref="N298:O298" si="502">SUM(N301,N312)</f>
        <v>1.30000077</v>
      </c>
      <c r="O298" s="69">
        <f t="shared" si="502"/>
        <v>6.2633000800000005</v>
      </c>
      <c r="P298" s="10">
        <v>282</v>
      </c>
    </row>
    <row r="299" spans="1:16" ht="12.95" customHeight="1" x14ac:dyDescent="0.2">
      <c r="A299" s="9">
        <v>283</v>
      </c>
      <c r="B299" s="32" t="s">
        <v>11</v>
      </c>
      <c r="C299" s="69">
        <f>SUM(C306,C313)</f>
        <v>-3211.6075642699998</v>
      </c>
      <c r="D299" s="69">
        <f t="shared" ref="D299:G299" si="503">SUM(D306,D313)</f>
        <v>-1029.57178862</v>
      </c>
      <c r="E299" s="69">
        <f t="shared" si="503"/>
        <v>-730.4793526200001</v>
      </c>
      <c r="F299" s="69">
        <f t="shared" si="503"/>
        <v>-915.74446177000004</v>
      </c>
      <c r="G299" s="69">
        <f t="shared" si="503"/>
        <v>-535.81196125999998</v>
      </c>
      <c r="H299" s="69">
        <f>SUM(H306,H313)</f>
        <v>-3869.8818038400004</v>
      </c>
      <c r="I299" s="69">
        <f t="shared" ref="I299:L299" si="504">SUM(I306,I313)</f>
        <v>-887.4136266999999</v>
      </c>
      <c r="J299" s="69">
        <f t="shared" si="504"/>
        <v>-1021.1720975800001</v>
      </c>
      <c r="K299" s="69">
        <f t="shared" si="504"/>
        <v>-800.02632519000008</v>
      </c>
      <c r="L299" s="69">
        <f t="shared" si="504"/>
        <v>-1161.2697543700001</v>
      </c>
      <c r="M299" s="69">
        <f>SUM(M306,M313)</f>
        <v>-1328.3822130600001</v>
      </c>
      <c r="N299" s="69">
        <f t="shared" ref="N299:O299" si="505">SUM(N306,N313)</f>
        <v>-504.04878872000006</v>
      </c>
      <c r="O299" s="69">
        <f t="shared" si="505"/>
        <v>-824.33342434000008</v>
      </c>
      <c r="P299" s="10">
        <v>283</v>
      </c>
    </row>
    <row r="300" spans="1:16" ht="12.95" customHeight="1" x14ac:dyDescent="0.2">
      <c r="A300" s="9">
        <v>284</v>
      </c>
      <c r="B300" s="38" t="s">
        <v>173</v>
      </c>
      <c r="C300" s="69">
        <f>SUM(C301,C306)</f>
        <v>-1794.5132938799998</v>
      </c>
      <c r="D300" s="69">
        <f t="shared" ref="D300:G300" si="506">SUM(D301,D306)</f>
        <v>-61.464926620000028</v>
      </c>
      <c r="E300" s="69">
        <f t="shared" si="506"/>
        <v>-455.57070892000007</v>
      </c>
      <c r="F300" s="69">
        <f t="shared" si="506"/>
        <v>-233.00344342999998</v>
      </c>
      <c r="G300" s="69">
        <f t="shared" si="506"/>
        <v>-1044.47421491</v>
      </c>
      <c r="H300" s="69">
        <f>SUM(H301,H306)</f>
        <v>-2866.3187563699998</v>
      </c>
      <c r="I300" s="69">
        <f t="shared" ref="I300:L300" si="507">SUM(I301,I306)</f>
        <v>-222.52495370999998</v>
      </c>
      <c r="J300" s="69">
        <f t="shared" si="507"/>
        <v>-2015.2421239099999</v>
      </c>
      <c r="K300" s="69">
        <f t="shared" si="507"/>
        <v>-253.15601215999999</v>
      </c>
      <c r="L300" s="69">
        <f t="shared" si="507"/>
        <v>-375.39566659000002</v>
      </c>
      <c r="M300" s="69">
        <f>SUM(M301,M306)</f>
        <v>-742.33970115</v>
      </c>
      <c r="N300" s="69">
        <f t="shared" ref="N300:O300" si="508">SUM(N301,N306)</f>
        <v>-460.99639983000003</v>
      </c>
      <c r="O300" s="69">
        <f t="shared" si="508"/>
        <v>-281.34330132000002</v>
      </c>
      <c r="P300" s="10">
        <v>284</v>
      </c>
    </row>
    <row r="301" spans="1:16" ht="12.95" customHeight="1" x14ac:dyDescent="0.2">
      <c r="A301" s="9">
        <v>285</v>
      </c>
      <c r="B301" s="32" t="s">
        <v>10</v>
      </c>
      <c r="C301" s="67">
        <f>SUM(C302,C303,C304,C305)</f>
        <v>154.95231651999998</v>
      </c>
      <c r="D301" s="67">
        <f t="shared" ref="D301:G301" si="509">SUM(D302,D303,D304,D305)</f>
        <v>140.85317387999999</v>
      </c>
      <c r="E301" s="67">
        <f t="shared" si="509"/>
        <v>3.2323823000000003</v>
      </c>
      <c r="F301" s="67">
        <f t="shared" si="509"/>
        <v>0.62421172000000003</v>
      </c>
      <c r="G301" s="67">
        <f t="shared" si="509"/>
        <v>10.242548620000001</v>
      </c>
      <c r="H301" s="67">
        <f>SUM(H302,H303,H304,H305)</f>
        <v>9.3223665800000006</v>
      </c>
      <c r="I301" s="67">
        <f t="shared" ref="I301:L301" si="510">SUM(I302,I303,I304,I305)</f>
        <v>0.63134923000000009</v>
      </c>
      <c r="J301" s="67">
        <f t="shared" si="510"/>
        <v>2.2380309199999999</v>
      </c>
      <c r="K301" s="67">
        <f t="shared" si="510"/>
        <v>3.2819806200000001</v>
      </c>
      <c r="L301" s="67">
        <f t="shared" si="510"/>
        <v>3.17100581</v>
      </c>
      <c r="M301" s="67">
        <f>SUM(M302,M303,M304,M305)</f>
        <v>7.5633008499999992</v>
      </c>
      <c r="N301" s="67">
        <f t="shared" ref="N301:O301" si="511">SUM(N302,N303,N304,N305)</f>
        <v>1.30000077</v>
      </c>
      <c r="O301" s="67">
        <f t="shared" si="511"/>
        <v>6.2633000800000005</v>
      </c>
      <c r="P301" s="10">
        <v>285</v>
      </c>
    </row>
    <row r="302" spans="1:16" ht="12.95" customHeight="1" x14ac:dyDescent="0.2">
      <c r="A302" s="9">
        <v>286</v>
      </c>
      <c r="B302" s="39" t="s">
        <v>174</v>
      </c>
      <c r="C302" s="69">
        <f t="shared" ref="C302:C305" si="512">SUM(D302,E302,F302,G302)</f>
        <v>14.074930610000001</v>
      </c>
      <c r="D302" s="69">
        <v>0.51347545999999999</v>
      </c>
      <c r="E302" s="69">
        <v>3.0668507900000002</v>
      </c>
      <c r="F302" s="69">
        <v>0.49469137000000002</v>
      </c>
      <c r="G302" s="69">
        <v>9.9999129900000003</v>
      </c>
      <c r="H302" s="69">
        <f t="shared" ref="H302:H305" si="513">SUM(I302,J302,K302,L302)</f>
        <v>6.0346252800000002</v>
      </c>
      <c r="I302" s="66">
        <v>0.49954435000000003</v>
      </c>
      <c r="J302" s="66">
        <v>2.0420995899999999</v>
      </c>
      <c r="K302" s="66">
        <v>0.47360951000000001</v>
      </c>
      <c r="L302" s="66">
        <v>3.0193718299999999</v>
      </c>
      <c r="M302" s="69">
        <f t="shared" ref="M302:M305" si="514">SUM(N302,O302)</f>
        <v>4.9271221399999998</v>
      </c>
      <c r="N302" s="66">
        <v>1.15974081</v>
      </c>
      <c r="O302" s="66">
        <v>3.7673813300000001</v>
      </c>
      <c r="P302" s="10">
        <v>286</v>
      </c>
    </row>
    <row r="303" spans="1:16" ht="12.95" customHeight="1" x14ac:dyDescent="0.2">
      <c r="A303" s="9">
        <v>287</v>
      </c>
      <c r="B303" s="39" t="s">
        <v>175</v>
      </c>
      <c r="C303" s="69">
        <f t="shared" si="512"/>
        <v>140.87738590999999</v>
      </c>
      <c r="D303" s="69">
        <v>140.33969841999999</v>
      </c>
      <c r="E303" s="69">
        <v>0.16553150999999999</v>
      </c>
      <c r="F303" s="69">
        <v>0.12952035000000001</v>
      </c>
      <c r="G303" s="69">
        <v>0.24263562999999999</v>
      </c>
      <c r="H303" s="69">
        <f t="shared" si="513"/>
        <v>3.2877413</v>
      </c>
      <c r="I303" s="66">
        <v>0.13180488000000001</v>
      </c>
      <c r="J303" s="66">
        <v>0.19593132999999999</v>
      </c>
      <c r="K303" s="66">
        <v>2.8083711099999999</v>
      </c>
      <c r="L303" s="66">
        <v>0.15163398</v>
      </c>
      <c r="M303" s="69">
        <f t="shared" si="514"/>
        <v>2.6361787099999998</v>
      </c>
      <c r="N303" s="66">
        <v>0.14025995999999999</v>
      </c>
      <c r="O303" s="66">
        <v>2.49591875</v>
      </c>
      <c r="P303" s="10">
        <v>287</v>
      </c>
    </row>
    <row r="304" spans="1:16" ht="12.95" customHeight="1" x14ac:dyDescent="0.2">
      <c r="A304" s="9">
        <v>288</v>
      </c>
      <c r="B304" s="39" t="s">
        <v>176</v>
      </c>
      <c r="C304" s="69">
        <f t="shared" si="512"/>
        <v>0</v>
      </c>
      <c r="D304" s="69">
        <v>0</v>
      </c>
      <c r="E304" s="69">
        <v>0</v>
      </c>
      <c r="F304" s="69">
        <v>0</v>
      </c>
      <c r="G304" s="69">
        <v>0</v>
      </c>
      <c r="H304" s="69">
        <f t="shared" si="513"/>
        <v>0</v>
      </c>
      <c r="I304" s="66">
        <v>0</v>
      </c>
      <c r="J304" s="66">
        <v>0</v>
      </c>
      <c r="K304" s="66">
        <v>0</v>
      </c>
      <c r="L304" s="66">
        <v>0</v>
      </c>
      <c r="M304" s="69">
        <f t="shared" si="514"/>
        <v>0</v>
      </c>
      <c r="N304" s="66">
        <v>0</v>
      </c>
      <c r="O304" s="66">
        <v>0</v>
      </c>
      <c r="P304" s="10">
        <v>288</v>
      </c>
    </row>
    <row r="305" spans="1:16" ht="12.95" customHeight="1" x14ac:dyDescent="0.2">
      <c r="A305" s="9">
        <v>289</v>
      </c>
      <c r="B305" s="39" t="s">
        <v>177</v>
      </c>
      <c r="C305" s="69">
        <f t="shared" si="512"/>
        <v>0</v>
      </c>
      <c r="D305" s="69">
        <v>0</v>
      </c>
      <c r="E305" s="69">
        <v>0</v>
      </c>
      <c r="F305" s="69">
        <v>0</v>
      </c>
      <c r="G305" s="69">
        <v>0</v>
      </c>
      <c r="H305" s="69">
        <f t="shared" si="513"/>
        <v>0</v>
      </c>
      <c r="I305" s="66">
        <v>0</v>
      </c>
      <c r="J305" s="66">
        <v>0</v>
      </c>
      <c r="K305" s="66">
        <v>0</v>
      </c>
      <c r="L305" s="66">
        <v>0</v>
      </c>
      <c r="M305" s="69">
        <f t="shared" si="514"/>
        <v>0</v>
      </c>
      <c r="N305" s="66">
        <v>0</v>
      </c>
      <c r="O305" s="66">
        <v>0</v>
      </c>
      <c r="P305" s="10">
        <v>289</v>
      </c>
    </row>
    <row r="306" spans="1:16" ht="12.95" customHeight="1" x14ac:dyDescent="0.2">
      <c r="A306" s="9">
        <v>290</v>
      </c>
      <c r="B306" s="32" t="s">
        <v>11</v>
      </c>
      <c r="C306" s="67">
        <f>SUM(C307,C308,C309,C310)</f>
        <v>-1949.4656103999998</v>
      </c>
      <c r="D306" s="67">
        <f t="shared" ref="D306:G306" si="515">SUM(D307,D308,D309,D310)</f>
        <v>-202.31810050000001</v>
      </c>
      <c r="E306" s="67">
        <f t="shared" si="515"/>
        <v>-458.80309122000006</v>
      </c>
      <c r="F306" s="67">
        <f t="shared" si="515"/>
        <v>-233.62765514999998</v>
      </c>
      <c r="G306" s="67">
        <f t="shared" si="515"/>
        <v>-1054.71676353</v>
      </c>
      <c r="H306" s="67">
        <f>SUM(H307,H308,H309,H310)</f>
        <v>-2875.64112295</v>
      </c>
      <c r="I306" s="67">
        <f t="shared" ref="I306:L306" si="516">SUM(I307,I308,I309,I310)</f>
        <v>-223.15630293999999</v>
      </c>
      <c r="J306" s="67">
        <f t="shared" si="516"/>
        <v>-2017.4801548299999</v>
      </c>
      <c r="K306" s="67">
        <f t="shared" si="516"/>
        <v>-256.43799278</v>
      </c>
      <c r="L306" s="67">
        <f t="shared" si="516"/>
        <v>-378.56667240000002</v>
      </c>
      <c r="M306" s="67">
        <f>SUM(M307,M308,M309,M310)</f>
        <v>-749.90300200000001</v>
      </c>
      <c r="N306" s="67">
        <f t="shared" ref="N306:O306" si="517">SUM(N307,N308,N309,N310)</f>
        <v>-462.29640060000003</v>
      </c>
      <c r="O306" s="67">
        <f t="shared" si="517"/>
        <v>-287.60660140000005</v>
      </c>
      <c r="P306" s="10">
        <v>290</v>
      </c>
    </row>
    <row r="307" spans="1:16" ht="12.95" customHeight="1" x14ac:dyDescent="0.2">
      <c r="A307" s="9">
        <v>291</v>
      </c>
      <c r="B307" s="39" t="s">
        <v>174</v>
      </c>
      <c r="C307" s="69">
        <f t="shared" ref="C307:C310" si="518">SUM(D307,E307,F307,G307)</f>
        <v>-686.22769788999994</v>
      </c>
      <c r="D307" s="69">
        <v>-134.45558815000001</v>
      </c>
      <c r="E307" s="69">
        <v>-175.83111129</v>
      </c>
      <c r="F307" s="69">
        <v>-0.19246874999999999</v>
      </c>
      <c r="G307" s="69">
        <v>-375.74852970000001</v>
      </c>
      <c r="H307" s="69">
        <f t="shared" ref="H307:H310" si="519">SUM(I307,J307,K307,L307)</f>
        <v>-605.38153492999993</v>
      </c>
      <c r="I307" s="66">
        <v>-28.435911990000001</v>
      </c>
      <c r="J307" s="66">
        <v>-224.69416609999999</v>
      </c>
      <c r="K307" s="66">
        <v>-191.55602225999999</v>
      </c>
      <c r="L307" s="66">
        <v>-160.69543458000001</v>
      </c>
      <c r="M307" s="69">
        <f t="shared" ref="M307:M310" si="520">SUM(N307,O307)</f>
        <v>-576.04375933000006</v>
      </c>
      <c r="N307" s="66">
        <v>-384.44459659</v>
      </c>
      <c r="O307" s="66">
        <v>-191.59916274</v>
      </c>
      <c r="P307" s="10">
        <v>291</v>
      </c>
    </row>
    <row r="308" spans="1:16" ht="12.95" customHeight="1" x14ac:dyDescent="0.2">
      <c r="A308" s="9">
        <v>292</v>
      </c>
      <c r="B308" s="39" t="s">
        <v>175</v>
      </c>
      <c r="C308" s="69">
        <f t="shared" si="518"/>
        <v>-482.62848580000002</v>
      </c>
      <c r="D308" s="69">
        <v>-33.910555350000003</v>
      </c>
      <c r="E308" s="69">
        <v>-100.96222193</v>
      </c>
      <c r="F308" s="69">
        <v>-231.8651864</v>
      </c>
      <c r="G308" s="69">
        <v>-115.89052212</v>
      </c>
      <c r="H308" s="69">
        <f t="shared" si="519"/>
        <v>-1864.11176402</v>
      </c>
      <c r="I308" s="66">
        <v>-159.2112147</v>
      </c>
      <c r="J308" s="66">
        <v>-1643.1315724799999</v>
      </c>
      <c r="K308" s="66">
        <v>-16.946573269999998</v>
      </c>
      <c r="L308" s="66">
        <v>-44.822403569999999</v>
      </c>
      <c r="M308" s="69">
        <f t="shared" si="520"/>
        <v>-97.05297010999999</v>
      </c>
      <c r="N308" s="66">
        <v>-62.055961699999997</v>
      </c>
      <c r="O308" s="66">
        <v>-34.997008409999999</v>
      </c>
      <c r="P308" s="10">
        <v>292</v>
      </c>
    </row>
    <row r="309" spans="1:16" ht="12.95" customHeight="1" x14ac:dyDescent="0.2">
      <c r="A309" s="9">
        <v>293</v>
      </c>
      <c r="B309" s="39" t="s">
        <v>176</v>
      </c>
      <c r="C309" s="69">
        <f t="shared" si="518"/>
        <v>-122.11510799999999</v>
      </c>
      <c r="D309" s="69">
        <v>-1.3518319999999999</v>
      </c>
      <c r="E309" s="69">
        <v>-4.2107489999999999</v>
      </c>
      <c r="F309" s="69">
        <v>0</v>
      </c>
      <c r="G309" s="69">
        <v>-116.552527</v>
      </c>
      <c r="H309" s="69">
        <f t="shared" si="519"/>
        <v>-129.83371699999998</v>
      </c>
      <c r="I309" s="66">
        <v>-33.094176249999997</v>
      </c>
      <c r="J309" s="66">
        <v>-33.769416249999999</v>
      </c>
      <c r="K309" s="66">
        <v>-29.985062249999999</v>
      </c>
      <c r="L309" s="66">
        <v>-32.985062249999999</v>
      </c>
      <c r="M309" s="69">
        <f t="shared" si="520"/>
        <v>-36.898157060000003</v>
      </c>
      <c r="N309" s="66">
        <v>-4.4397278099999999</v>
      </c>
      <c r="O309" s="66">
        <v>-32.458429250000002</v>
      </c>
      <c r="P309" s="10">
        <v>293</v>
      </c>
    </row>
    <row r="310" spans="1:16" ht="12.95" customHeight="1" x14ac:dyDescent="0.2">
      <c r="A310" s="9">
        <v>294</v>
      </c>
      <c r="B310" s="39" t="s">
        <v>177</v>
      </c>
      <c r="C310" s="69">
        <f t="shared" si="518"/>
        <v>-658.49431871000002</v>
      </c>
      <c r="D310" s="69">
        <v>-32.600124999999998</v>
      </c>
      <c r="E310" s="69">
        <v>-177.79900900000001</v>
      </c>
      <c r="F310" s="69">
        <v>-1.57</v>
      </c>
      <c r="G310" s="69">
        <v>-446.52518471000002</v>
      </c>
      <c r="H310" s="69">
        <f t="shared" si="519"/>
        <v>-276.31410700000004</v>
      </c>
      <c r="I310" s="66">
        <v>-2.415</v>
      </c>
      <c r="J310" s="66">
        <v>-115.88500000000001</v>
      </c>
      <c r="K310" s="66">
        <v>-17.950334999999999</v>
      </c>
      <c r="L310" s="66">
        <v>-140.063772</v>
      </c>
      <c r="M310" s="69">
        <f t="shared" si="520"/>
        <v>-39.908115500000001</v>
      </c>
      <c r="N310" s="66">
        <v>-11.3561145</v>
      </c>
      <c r="O310" s="66">
        <v>-28.552001000000001</v>
      </c>
      <c r="P310" s="10">
        <v>294</v>
      </c>
    </row>
    <row r="311" spans="1:16" ht="12.95" customHeight="1" x14ac:dyDescent="0.2">
      <c r="A311" s="9">
        <v>295</v>
      </c>
      <c r="B311" s="38" t="s">
        <v>178</v>
      </c>
      <c r="C311" s="69">
        <f>SUM(C312,C313)</f>
        <v>-1262.14195387</v>
      </c>
      <c r="D311" s="69">
        <f t="shared" ref="D311:G311" si="521">SUM(D312,D313)</f>
        <v>-827.25368811999999</v>
      </c>
      <c r="E311" s="69">
        <f t="shared" si="521"/>
        <v>-271.67626139999999</v>
      </c>
      <c r="F311" s="69">
        <f t="shared" si="521"/>
        <v>-682.11680662000003</v>
      </c>
      <c r="G311" s="69">
        <f t="shared" si="521"/>
        <v>518.90480227</v>
      </c>
      <c r="H311" s="69">
        <f>SUM(H312,H313)</f>
        <v>-994.24068089000025</v>
      </c>
      <c r="I311" s="69">
        <f t="shared" ref="I311:L311" si="522">SUM(I312,I313)</f>
        <v>-664.25732375999996</v>
      </c>
      <c r="J311" s="69">
        <f t="shared" si="522"/>
        <v>996.30805724999982</v>
      </c>
      <c r="K311" s="69">
        <f t="shared" si="522"/>
        <v>-543.58833241000002</v>
      </c>
      <c r="L311" s="69">
        <f t="shared" si="522"/>
        <v>-782.70308197000008</v>
      </c>
      <c r="M311" s="69">
        <f>SUM(M312,M313)</f>
        <v>-578.47921106000001</v>
      </c>
      <c r="N311" s="69">
        <f t="shared" ref="N311:O311" si="523">SUM(N312,N313)</f>
        <v>-41.752388120000006</v>
      </c>
      <c r="O311" s="69">
        <f t="shared" si="523"/>
        <v>-536.72682294000003</v>
      </c>
      <c r="P311" s="10">
        <v>295</v>
      </c>
    </row>
    <row r="312" spans="1:16" ht="12.95" customHeight="1" x14ac:dyDescent="0.2">
      <c r="A312" s="9">
        <v>296</v>
      </c>
      <c r="B312" s="32" t="s">
        <v>10</v>
      </c>
      <c r="C312" s="69">
        <f>SUM(D312,E312,F312,G312)</f>
        <v>0</v>
      </c>
      <c r="D312" s="69">
        <v>0</v>
      </c>
      <c r="E312" s="69">
        <v>0</v>
      </c>
      <c r="F312" s="69">
        <v>0</v>
      </c>
      <c r="G312" s="69">
        <v>0</v>
      </c>
      <c r="H312" s="69">
        <f>SUM(I312,J312,K312,L312)</f>
        <v>0</v>
      </c>
      <c r="I312" s="69">
        <v>0</v>
      </c>
      <c r="J312" s="69">
        <v>0</v>
      </c>
      <c r="K312" s="69">
        <v>0</v>
      </c>
      <c r="L312" s="69">
        <v>0</v>
      </c>
      <c r="M312" s="69">
        <f>SUM(N312,O312)</f>
        <v>0</v>
      </c>
      <c r="N312" s="69">
        <v>0</v>
      </c>
      <c r="O312" s="69">
        <v>0</v>
      </c>
      <c r="P312" s="10">
        <v>296</v>
      </c>
    </row>
    <row r="313" spans="1:16" ht="12.95" customHeight="1" x14ac:dyDescent="0.2">
      <c r="A313" s="9">
        <v>297</v>
      </c>
      <c r="B313" s="32" t="s">
        <v>11</v>
      </c>
      <c r="C313" s="67">
        <f>SUM(C314,C315,C316,C317)</f>
        <v>-1262.14195387</v>
      </c>
      <c r="D313" s="67">
        <f t="shared" ref="D313:G313" si="524">SUM(D314,D315,D316,D317)</f>
        <v>-827.25368811999999</v>
      </c>
      <c r="E313" s="67">
        <f t="shared" si="524"/>
        <v>-271.67626139999999</v>
      </c>
      <c r="F313" s="67">
        <f t="shared" si="524"/>
        <v>-682.11680662000003</v>
      </c>
      <c r="G313" s="67">
        <f t="shared" si="524"/>
        <v>518.90480227</v>
      </c>
      <c r="H313" s="67">
        <f>SUM(H314,H315,H316,H317)</f>
        <v>-994.24068089000025</v>
      </c>
      <c r="I313" s="67">
        <f t="shared" ref="I313:L313" si="525">SUM(I314,I315,I316,I317)</f>
        <v>-664.25732375999996</v>
      </c>
      <c r="J313" s="67">
        <f t="shared" si="525"/>
        <v>996.30805724999982</v>
      </c>
      <c r="K313" s="67">
        <f t="shared" si="525"/>
        <v>-543.58833241000002</v>
      </c>
      <c r="L313" s="67">
        <f t="shared" si="525"/>
        <v>-782.70308197000008</v>
      </c>
      <c r="M313" s="67">
        <f>SUM(M314,M315,M316,M317)</f>
        <v>-578.47921106000001</v>
      </c>
      <c r="N313" s="67">
        <f t="shared" ref="N313:O313" si="526">SUM(N314,N315,N316,N317)</f>
        <v>-41.752388120000006</v>
      </c>
      <c r="O313" s="67">
        <f t="shared" si="526"/>
        <v>-536.72682294000003</v>
      </c>
      <c r="P313" s="10">
        <v>297</v>
      </c>
    </row>
    <row r="314" spans="1:16" ht="12.95" customHeight="1" x14ac:dyDescent="0.2">
      <c r="A314" s="9">
        <v>298</v>
      </c>
      <c r="B314" s="39" t="s">
        <v>174</v>
      </c>
      <c r="C314" s="69">
        <f t="shared" ref="C314:C317" si="527">SUM(D314,E314,F314,G314)</f>
        <v>-647.23169099999996</v>
      </c>
      <c r="D314" s="69">
        <v>-176.47735563000001</v>
      </c>
      <c r="E314" s="69">
        <v>-231.46707522</v>
      </c>
      <c r="F314" s="69">
        <v>-309.07071728</v>
      </c>
      <c r="G314" s="69">
        <v>69.783457130000002</v>
      </c>
      <c r="H314" s="69">
        <f t="shared" ref="H314:H317" si="528">SUM(I314,J314,K314,L314)</f>
        <v>-955.73882435999997</v>
      </c>
      <c r="I314" s="66">
        <v>-315.88258966000001</v>
      </c>
      <c r="J314" s="66">
        <v>-181.86610820000001</v>
      </c>
      <c r="K314" s="66">
        <v>-218.27863662999999</v>
      </c>
      <c r="L314" s="66">
        <v>-239.71148987000001</v>
      </c>
      <c r="M314" s="69">
        <f t="shared" ref="M314:M317" si="529">SUM(N314,O314)</f>
        <v>-141.27222066000002</v>
      </c>
      <c r="N314" s="66">
        <v>67.117875979999994</v>
      </c>
      <c r="O314" s="66">
        <v>-208.39009664</v>
      </c>
      <c r="P314" s="10">
        <v>298</v>
      </c>
    </row>
    <row r="315" spans="1:16" ht="12.95" customHeight="1" x14ac:dyDescent="0.2">
      <c r="A315" s="9">
        <v>299</v>
      </c>
      <c r="B315" s="39" t="s">
        <v>175</v>
      </c>
      <c r="C315" s="69">
        <f t="shared" si="527"/>
        <v>14.226067909999969</v>
      </c>
      <c r="D315" s="69">
        <v>-194.54177960000001</v>
      </c>
      <c r="E315" s="69">
        <v>4.5486159400000004</v>
      </c>
      <c r="F315" s="69">
        <v>157.18396247999999</v>
      </c>
      <c r="G315" s="69">
        <v>47.03526909</v>
      </c>
      <c r="H315" s="69">
        <f t="shared" si="528"/>
        <v>1544.9013696499999</v>
      </c>
      <c r="I315" s="66">
        <v>86.264588000000003</v>
      </c>
      <c r="J315" s="66">
        <v>1563.2612350899999</v>
      </c>
      <c r="K315" s="66">
        <v>-75.249968089999996</v>
      </c>
      <c r="L315" s="66">
        <v>-29.37448535</v>
      </c>
      <c r="M315" s="69">
        <f t="shared" si="529"/>
        <v>-76.352869839999997</v>
      </c>
      <c r="N315" s="66">
        <v>-17.997665399999999</v>
      </c>
      <c r="O315" s="66">
        <v>-58.355204440000001</v>
      </c>
      <c r="P315" s="10">
        <v>299</v>
      </c>
    </row>
    <row r="316" spans="1:16" ht="12.95" customHeight="1" x14ac:dyDescent="0.2">
      <c r="A316" s="9">
        <v>300</v>
      </c>
      <c r="B316" s="39" t="s">
        <v>176</v>
      </c>
      <c r="C316" s="69">
        <f t="shared" si="527"/>
        <v>-51.758127400000006</v>
      </c>
      <c r="D316" s="69">
        <v>-60.977643919999998</v>
      </c>
      <c r="E316" s="69">
        <v>-56.019536359999996</v>
      </c>
      <c r="F316" s="69">
        <v>-85.619816040000003</v>
      </c>
      <c r="G316" s="69">
        <v>150.85886891999999</v>
      </c>
      <c r="H316" s="69">
        <f t="shared" si="528"/>
        <v>-335.03547588000004</v>
      </c>
      <c r="I316" s="66">
        <v>-54.909758099999998</v>
      </c>
      <c r="J316" s="66">
        <v>-103.97163259</v>
      </c>
      <c r="K316" s="66">
        <v>-124.71471751999999</v>
      </c>
      <c r="L316" s="66">
        <v>-51.439367670000003</v>
      </c>
      <c r="M316" s="69">
        <f t="shared" si="529"/>
        <v>-107.33215932</v>
      </c>
      <c r="N316" s="66">
        <v>-40.765289129999999</v>
      </c>
      <c r="O316" s="66">
        <v>-66.566870190000003</v>
      </c>
      <c r="P316" s="10">
        <v>300</v>
      </c>
    </row>
    <row r="317" spans="1:16" ht="12.95" customHeight="1" x14ac:dyDescent="0.2">
      <c r="A317" s="9">
        <v>301</v>
      </c>
      <c r="B317" s="39" t="s">
        <v>177</v>
      </c>
      <c r="C317" s="69">
        <f t="shared" si="527"/>
        <v>-577.37820337999995</v>
      </c>
      <c r="D317" s="69">
        <v>-395.25690896999998</v>
      </c>
      <c r="E317" s="69">
        <v>11.261734239999999</v>
      </c>
      <c r="F317" s="69">
        <v>-444.61023577999998</v>
      </c>
      <c r="G317" s="69">
        <v>251.22720713000001</v>
      </c>
      <c r="H317" s="69">
        <f t="shared" si="528"/>
        <v>-1248.3677503000001</v>
      </c>
      <c r="I317" s="66">
        <v>-379.72956399999998</v>
      </c>
      <c r="J317" s="66">
        <v>-281.11543705000003</v>
      </c>
      <c r="K317" s="66">
        <v>-125.34501016999999</v>
      </c>
      <c r="L317" s="66">
        <v>-462.17773907999998</v>
      </c>
      <c r="M317" s="69">
        <f t="shared" si="529"/>
        <v>-253.52196124</v>
      </c>
      <c r="N317" s="66">
        <v>-50.107309569999998</v>
      </c>
      <c r="O317" s="66">
        <v>-203.41465167000001</v>
      </c>
      <c r="P317" s="10">
        <v>301</v>
      </c>
    </row>
    <row r="318" spans="1:16" ht="12.95" customHeight="1" x14ac:dyDescent="0.2">
      <c r="A318" s="9">
        <v>302</v>
      </c>
      <c r="B318" s="36" t="s">
        <v>179</v>
      </c>
      <c r="C318" s="69">
        <f>SUM(C319,C320)</f>
        <v>0</v>
      </c>
      <c r="D318" s="69">
        <f t="shared" ref="D318:G318" si="530">SUM(D319,D320)</f>
        <v>0</v>
      </c>
      <c r="E318" s="69">
        <f t="shared" si="530"/>
        <v>0</v>
      </c>
      <c r="F318" s="69">
        <f t="shared" si="530"/>
        <v>0</v>
      </c>
      <c r="G318" s="69">
        <f t="shared" si="530"/>
        <v>0</v>
      </c>
      <c r="H318" s="69">
        <f>SUM(H319,H320)</f>
        <v>0</v>
      </c>
      <c r="I318" s="69">
        <f t="shared" ref="I318:L318" si="531">SUM(I319,I320)</f>
        <v>0</v>
      </c>
      <c r="J318" s="69">
        <f t="shared" si="531"/>
        <v>0</v>
      </c>
      <c r="K318" s="69">
        <f t="shared" si="531"/>
        <v>0</v>
      </c>
      <c r="L318" s="69">
        <f t="shared" si="531"/>
        <v>0</v>
      </c>
      <c r="M318" s="69">
        <f>SUM(M319,M320)</f>
        <v>0</v>
      </c>
      <c r="N318" s="69">
        <f t="shared" ref="N318:O318" si="532">SUM(N319,N320)</f>
        <v>0</v>
      </c>
      <c r="O318" s="69">
        <f t="shared" si="532"/>
        <v>0</v>
      </c>
      <c r="P318" s="10">
        <v>302</v>
      </c>
    </row>
    <row r="319" spans="1:16" ht="12.95" customHeight="1" x14ac:dyDescent="0.2">
      <c r="A319" s="9">
        <v>303</v>
      </c>
      <c r="B319" s="32" t="s">
        <v>10</v>
      </c>
      <c r="C319" s="69">
        <f t="shared" ref="C319:C320" si="533">SUM(D319,E319,F319,G319)</f>
        <v>0</v>
      </c>
      <c r="D319" s="69">
        <v>0</v>
      </c>
      <c r="E319" s="69">
        <v>0</v>
      </c>
      <c r="F319" s="69">
        <v>0</v>
      </c>
      <c r="G319" s="69">
        <v>0</v>
      </c>
      <c r="H319" s="69">
        <f t="shared" ref="H319:H320" si="534">SUM(I319,J319,K319,L319)</f>
        <v>0</v>
      </c>
      <c r="I319" s="69">
        <v>0</v>
      </c>
      <c r="J319" s="69">
        <v>0</v>
      </c>
      <c r="K319" s="69">
        <v>0</v>
      </c>
      <c r="L319" s="69">
        <v>0</v>
      </c>
      <c r="M319" s="69">
        <f t="shared" ref="M319:M320" si="535">SUM(N319,O319)</f>
        <v>0</v>
      </c>
      <c r="N319" s="69">
        <v>0</v>
      </c>
      <c r="O319" s="69">
        <v>0</v>
      </c>
      <c r="P319" s="10">
        <v>303</v>
      </c>
    </row>
    <row r="320" spans="1:16" ht="12.95" customHeight="1" x14ac:dyDescent="0.2">
      <c r="A320" s="9">
        <v>304</v>
      </c>
      <c r="B320" s="32" t="s">
        <v>11</v>
      </c>
      <c r="C320" s="69">
        <f t="shared" si="533"/>
        <v>0</v>
      </c>
      <c r="D320" s="69">
        <v>0</v>
      </c>
      <c r="E320" s="69">
        <v>0</v>
      </c>
      <c r="F320" s="69">
        <v>0</v>
      </c>
      <c r="G320" s="69">
        <v>0</v>
      </c>
      <c r="H320" s="69">
        <f t="shared" si="534"/>
        <v>0</v>
      </c>
      <c r="I320" s="69">
        <v>0</v>
      </c>
      <c r="J320" s="69">
        <v>0</v>
      </c>
      <c r="K320" s="69">
        <v>0</v>
      </c>
      <c r="L320" s="69">
        <v>0</v>
      </c>
      <c r="M320" s="69">
        <f t="shared" si="535"/>
        <v>0</v>
      </c>
      <c r="N320" s="69">
        <v>0</v>
      </c>
      <c r="O320" s="69">
        <v>0</v>
      </c>
      <c r="P320" s="10">
        <v>304</v>
      </c>
    </row>
    <row r="321" spans="1:16" ht="13.5" customHeight="1" x14ac:dyDescent="0.2">
      <c r="A321" s="9">
        <v>305</v>
      </c>
      <c r="B321" s="35" t="s">
        <v>180</v>
      </c>
      <c r="C321" s="95">
        <f>SUM(C322,C323)</f>
        <v>-863.12369454999998</v>
      </c>
      <c r="D321" s="95">
        <f t="shared" ref="D321:G321" si="536">SUM(D322,D323)</f>
        <v>-478.45678923000008</v>
      </c>
      <c r="E321" s="95">
        <f t="shared" si="536"/>
        <v>80.695224050000036</v>
      </c>
      <c r="F321" s="95">
        <f t="shared" si="536"/>
        <v>-559.36885645999996</v>
      </c>
      <c r="G321" s="95">
        <f t="shared" si="536"/>
        <v>94.006727090000027</v>
      </c>
      <c r="H321" s="95">
        <f>SUM(H322,H323)</f>
        <v>-883.13160014999971</v>
      </c>
      <c r="I321" s="95">
        <f t="shared" ref="I321:L321" si="537">SUM(I322,I323)</f>
        <v>-571.94961319000004</v>
      </c>
      <c r="J321" s="95">
        <f t="shared" si="537"/>
        <v>97.790146189999945</v>
      </c>
      <c r="K321" s="95">
        <f t="shared" si="537"/>
        <v>-527.93205593000005</v>
      </c>
      <c r="L321" s="95">
        <f t="shared" si="537"/>
        <v>118.95992278</v>
      </c>
      <c r="M321" s="95">
        <f>SUM(M322,M323)</f>
        <v>-399.54248974999996</v>
      </c>
      <c r="N321" s="95">
        <f t="shared" ref="N321:O321" si="538">SUM(N322,N323)</f>
        <v>-548.29361846999996</v>
      </c>
      <c r="O321" s="95">
        <f t="shared" si="538"/>
        <v>148.75112871999997</v>
      </c>
      <c r="P321" s="10">
        <v>305</v>
      </c>
    </row>
    <row r="322" spans="1:16" ht="12.95" customHeight="1" x14ac:dyDescent="0.2">
      <c r="A322" s="9">
        <v>306</v>
      </c>
      <c r="B322" s="32" t="s">
        <v>10</v>
      </c>
      <c r="C322" s="69">
        <f>SUM(C325,C340)</f>
        <v>1053.3532820799999</v>
      </c>
      <c r="D322" s="69">
        <f t="shared" ref="D322:G323" si="539">SUM(D325,D340)</f>
        <v>216.86931816999999</v>
      </c>
      <c r="E322" s="69">
        <f t="shared" si="539"/>
        <v>275.53977586000002</v>
      </c>
      <c r="F322" s="69">
        <f t="shared" si="539"/>
        <v>273.97726805999997</v>
      </c>
      <c r="G322" s="69">
        <f t="shared" si="539"/>
        <v>286.96691999000001</v>
      </c>
      <c r="H322" s="69">
        <f>SUM(H325,H340)</f>
        <v>1137.4966728100001</v>
      </c>
      <c r="I322" s="69">
        <f t="shared" ref="I322:L323" si="540">SUM(I325,I340)</f>
        <v>248.22731901999998</v>
      </c>
      <c r="J322" s="69">
        <f t="shared" si="540"/>
        <v>296.76535744999995</v>
      </c>
      <c r="K322" s="69">
        <f t="shared" si="540"/>
        <v>275.44322486999999</v>
      </c>
      <c r="L322" s="69">
        <f t="shared" si="540"/>
        <v>317.06077147000002</v>
      </c>
      <c r="M322" s="69">
        <f>SUM(M325,M340)</f>
        <v>614.04675090000001</v>
      </c>
      <c r="N322" s="69">
        <f t="shared" ref="N322:O323" si="541">SUM(N325,N340)</f>
        <v>277.14532329000002</v>
      </c>
      <c r="O322" s="69">
        <f t="shared" si="541"/>
        <v>336.90142760999998</v>
      </c>
      <c r="P322" s="10">
        <v>306</v>
      </c>
    </row>
    <row r="323" spans="1:16" ht="12.95" customHeight="1" x14ac:dyDescent="0.2">
      <c r="A323" s="9">
        <v>307</v>
      </c>
      <c r="B323" s="32" t="s">
        <v>11</v>
      </c>
      <c r="C323" s="69">
        <f>SUM(C326,C341)</f>
        <v>-1916.4769766299999</v>
      </c>
      <c r="D323" s="69">
        <f t="shared" si="539"/>
        <v>-695.32610740000007</v>
      </c>
      <c r="E323" s="69">
        <f t="shared" si="539"/>
        <v>-194.84455180999998</v>
      </c>
      <c r="F323" s="69">
        <f t="shared" si="539"/>
        <v>-833.34612451999999</v>
      </c>
      <c r="G323" s="69">
        <f t="shared" si="539"/>
        <v>-192.96019289999998</v>
      </c>
      <c r="H323" s="69">
        <f>SUM(H326,H341)</f>
        <v>-2020.6282729599998</v>
      </c>
      <c r="I323" s="69">
        <f t="shared" si="540"/>
        <v>-820.17693221000002</v>
      </c>
      <c r="J323" s="69">
        <f t="shared" si="540"/>
        <v>-198.97521126000001</v>
      </c>
      <c r="K323" s="69">
        <f t="shared" si="540"/>
        <v>-803.37528080000004</v>
      </c>
      <c r="L323" s="69">
        <f t="shared" si="540"/>
        <v>-198.10084869000002</v>
      </c>
      <c r="M323" s="69">
        <f>SUM(M326,M341)</f>
        <v>-1013.58924065</v>
      </c>
      <c r="N323" s="69">
        <f t="shared" si="541"/>
        <v>-825.43894176000003</v>
      </c>
      <c r="O323" s="69">
        <f t="shared" si="541"/>
        <v>-188.15029889000002</v>
      </c>
      <c r="P323" s="10">
        <v>307</v>
      </c>
    </row>
    <row r="324" spans="1:16" ht="12.95" customHeight="1" x14ac:dyDescent="0.2">
      <c r="A324" s="9">
        <v>308</v>
      </c>
      <c r="B324" s="36" t="s">
        <v>181</v>
      </c>
      <c r="C324" s="69">
        <f>SUM(C325,C326)</f>
        <v>61.667809730000002</v>
      </c>
      <c r="D324" s="69">
        <f t="shared" ref="D324:G324" si="542">SUM(D325,D326)</f>
        <v>5.9443995899999997</v>
      </c>
      <c r="E324" s="69">
        <f t="shared" si="542"/>
        <v>31.537781020000001</v>
      </c>
      <c r="F324" s="69">
        <f t="shared" si="542"/>
        <v>9.3589722900000005</v>
      </c>
      <c r="G324" s="69">
        <f t="shared" si="542"/>
        <v>14.826656830000001</v>
      </c>
      <c r="H324" s="69">
        <f>SUM(H325,H326)</f>
        <v>52.252699340000007</v>
      </c>
      <c r="I324" s="69">
        <f t="shared" ref="I324:L324" si="543">SUM(I325,I326)</f>
        <v>5.66150675</v>
      </c>
      <c r="J324" s="69">
        <f t="shared" si="543"/>
        <v>13.82008598</v>
      </c>
      <c r="K324" s="69">
        <f t="shared" si="543"/>
        <v>15.12906151</v>
      </c>
      <c r="L324" s="69">
        <f t="shared" si="543"/>
        <v>17.642045100000001</v>
      </c>
      <c r="M324" s="69">
        <f>SUM(M325,M326)</f>
        <v>67.517417749999993</v>
      </c>
      <c r="N324" s="69">
        <f t="shared" ref="N324:O324" si="544">SUM(N325,N326)</f>
        <v>13.93648351</v>
      </c>
      <c r="O324" s="69">
        <f t="shared" si="544"/>
        <v>53.580934239999998</v>
      </c>
      <c r="P324" s="10">
        <v>308</v>
      </c>
    </row>
    <row r="325" spans="1:16" ht="12.95" customHeight="1" x14ac:dyDescent="0.2">
      <c r="A325" s="9">
        <v>309</v>
      </c>
      <c r="B325" s="32" t="s">
        <v>10</v>
      </c>
      <c r="C325" s="69">
        <f>SUM(C328,C331,C334,C337)</f>
        <v>61.667809730000002</v>
      </c>
      <c r="D325" s="69">
        <f t="shared" ref="D325:G326" si="545">SUM(D328,D331,D334,D337)</f>
        <v>5.9443995899999997</v>
      </c>
      <c r="E325" s="69">
        <f t="shared" si="545"/>
        <v>31.537781020000001</v>
      </c>
      <c r="F325" s="69">
        <f t="shared" si="545"/>
        <v>9.3589722900000005</v>
      </c>
      <c r="G325" s="69">
        <f t="shared" si="545"/>
        <v>14.826656830000001</v>
      </c>
      <c r="H325" s="69">
        <f>SUM(H328,H331,H334,H337)</f>
        <v>52.252699340000007</v>
      </c>
      <c r="I325" s="69">
        <f t="shared" ref="I325:L326" si="546">SUM(I328,I331,I334,I337)</f>
        <v>5.66150675</v>
      </c>
      <c r="J325" s="69">
        <f t="shared" si="546"/>
        <v>13.82008598</v>
      </c>
      <c r="K325" s="69">
        <f t="shared" si="546"/>
        <v>15.12906151</v>
      </c>
      <c r="L325" s="69">
        <f t="shared" si="546"/>
        <v>17.642045100000001</v>
      </c>
      <c r="M325" s="69">
        <f>SUM(M328,M331,M334,M337)</f>
        <v>67.517417749999993</v>
      </c>
      <c r="N325" s="69">
        <f t="shared" ref="N325:O326" si="547">SUM(N328,N331,N334,N337)</f>
        <v>13.93648351</v>
      </c>
      <c r="O325" s="69">
        <f t="shared" si="547"/>
        <v>53.580934239999998</v>
      </c>
      <c r="P325" s="10">
        <v>309</v>
      </c>
    </row>
    <row r="326" spans="1:16" ht="12.95" customHeight="1" x14ac:dyDescent="0.2">
      <c r="A326" s="9">
        <v>310</v>
      </c>
      <c r="B326" s="32" t="s">
        <v>11</v>
      </c>
      <c r="C326" s="69">
        <f>SUM(C329,C332,C335,C338)</f>
        <v>0</v>
      </c>
      <c r="D326" s="69">
        <f t="shared" si="545"/>
        <v>0</v>
      </c>
      <c r="E326" s="69">
        <f t="shared" si="545"/>
        <v>0</v>
      </c>
      <c r="F326" s="69">
        <f t="shared" si="545"/>
        <v>0</v>
      </c>
      <c r="G326" s="69">
        <f t="shared" si="545"/>
        <v>0</v>
      </c>
      <c r="H326" s="69">
        <f>SUM(H329,H332,H335,H338)</f>
        <v>0</v>
      </c>
      <c r="I326" s="69">
        <f t="shared" si="546"/>
        <v>0</v>
      </c>
      <c r="J326" s="69">
        <f t="shared" si="546"/>
        <v>0</v>
      </c>
      <c r="K326" s="69">
        <f t="shared" si="546"/>
        <v>0</v>
      </c>
      <c r="L326" s="69">
        <f t="shared" si="546"/>
        <v>0</v>
      </c>
      <c r="M326" s="69">
        <f>SUM(M329,M332,M335,M338)</f>
        <v>0</v>
      </c>
      <c r="N326" s="69">
        <f t="shared" si="547"/>
        <v>0</v>
      </c>
      <c r="O326" s="69">
        <f t="shared" si="547"/>
        <v>0</v>
      </c>
      <c r="P326" s="10">
        <v>310</v>
      </c>
    </row>
    <row r="327" spans="1:16" ht="12.95" customHeight="1" x14ac:dyDescent="0.2">
      <c r="A327" s="9">
        <v>311</v>
      </c>
      <c r="B327" s="38" t="s">
        <v>182</v>
      </c>
      <c r="C327" s="69">
        <f>SUM(C328,C329)</f>
        <v>0</v>
      </c>
      <c r="D327" s="69">
        <f t="shared" ref="D327:G327" si="548">SUM(D328,D329)</f>
        <v>0</v>
      </c>
      <c r="E327" s="69">
        <f t="shared" si="548"/>
        <v>0</v>
      </c>
      <c r="F327" s="69">
        <f t="shared" si="548"/>
        <v>0</v>
      </c>
      <c r="G327" s="69">
        <f t="shared" si="548"/>
        <v>0</v>
      </c>
      <c r="H327" s="69">
        <f>SUM(H328,H329)</f>
        <v>0</v>
      </c>
      <c r="I327" s="69">
        <f t="shared" ref="I327:L327" si="549">SUM(I328,I329)</f>
        <v>0</v>
      </c>
      <c r="J327" s="69">
        <f t="shared" si="549"/>
        <v>0</v>
      </c>
      <c r="K327" s="69">
        <f t="shared" si="549"/>
        <v>0</v>
      </c>
      <c r="L327" s="69">
        <f t="shared" si="549"/>
        <v>0</v>
      </c>
      <c r="M327" s="69">
        <f>SUM(M328,M329)</f>
        <v>0</v>
      </c>
      <c r="N327" s="69">
        <f t="shared" ref="N327:O327" si="550">SUM(N328,N329)</f>
        <v>0</v>
      </c>
      <c r="O327" s="69">
        <f t="shared" si="550"/>
        <v>0</v>
      </c>
      <c r="P327" s="10">
        <v>311</v>
      </c>
    </row>
    <row r="328" spans="1:16" ht="12.95" customHeight="1" x14ac:dyDescent="0.2">
      <c r="A328" s="9">
        <v>312</v>
      </c>
      <c r="B328" s="32" t="s">
        <v>10</v>
      </c>
      <c r="C328" s="69">
        <f t="shared" ref="C328:C329" si="551">SUM(D328,E328,F328,G328)</f>
        <v>0</v>
      </c>
      <c r="D328" s="69">
        <v>0</v>
      </c>
      <c r="E328" s="69">
        <v>0</v>
      </c>
      <c r="F328" s="69">
        <v>0</v>
      </c>
      <c r="G328" s="69">
        <v>0</v>
      </c>
      <c r="H328" s="69">
        <f t="shared" ref="H328:H329" si="552">SUM(I328,J328,K328,L328)</f>
        <v>0</v>
      </c>
      <c r="I328" s="69">
        <v>0</v>
      </c>
      <c r="J328" s="69">
        <v>0</v>
      </c>
      <c r="K328" s="69">
        <v>0</v>
      </c>
      <c r="L328" s="69">
        <v>0</v>
      </c>
      <c r="M328" s="69">
        <f t="shared" ref="M328:M329" si="553">SUM(N328,O328)</f>
        <v>0</v>
      </c>
      <c r="N328" s="69">
        <v>0</v>
      </c>
      <c r="O328" s="69">
        <v>0</v>
      </c>
      <c r="P328" s="10">
        <v>312</v>
      </c>
    </row>
    <row r="329" spans="1:16" ht="12.95" customHeight="1" x14ac:dyDescent="0.2">
      <c r="A329" s="9">
        <v>313</v>
      </c>
      <c r="B329" s="32" t="s">
        <v>11</v>
      </c>
      <c r="C329" s="69">
        <f t="shared" si="551"/>
        <v>0</v>
      </c>
      <c r="D329" s="69">
        <v>0</v>
      </c>
      <c r="E329" s="69">
        <v>0</v>
      </c>
      <c r="F329" s="69">
        <v>0</v>
      </c>
      <c r="G329" s="69">
        <v>0</v>
      </c>
      <c r="H329" s="69">
        <f t="shared" si="552"/>
        <v>0</v>
      </c>
      <c r="I329" s="69">
        <v>0</v>
      </c>
      <c r="J329" s="69">
        <v>0</v>
      </c>
      <c r="K329" s="69">
        <v>0</v>
      </c>
      <c r="L329" s="69">
        <v>0</v>
      </c>
      <c r="M329" s="69">
        <f t="shared" si="553"/>
        <v>0</v>
      </c>
      <c r="N329" s="69">
        <v>0</v>
      </c>
      <c r="O329" s="69">
        <v>0</v>
      </c>
      <c r="P329" s="10">
        <v>313</v>
      </c>
    </row>
    <row r="330" spans="1:16" ht="12.95" customHeight="1" x14ac:dyDescent="0.2">
      <c r="A330" s="9">
        <v>314</v>
      </c>
      <c r="B330" s="38" t="s">
        <v>183</v>
      </c>
      <c r="C330" s="69">
        <f>SUM(C331,C332)</f>
        <v>4.7175189999999994</v>
      </c>
      <c r="D330" s="69">
        <f t="shared" ref="D330:G330" si="554">SUM(D331,D332)</f>
        <v>0.87812556999999991</v>
      </c>
      <c r="E330" s="69">
        <f t="shared" si="554"/>
        <v>1.15694447</v>
      </c>
      <c r="F330" s="69">
        <f t="shared" si="554"/>
        <v>0.88686989000000005</v>
      </c>
      <c r="G330" s="69">
        <f t="shared" si="554"/>
        <v>1.7955790700000001</v>
      </c>
      <c r="H330" s="69">
        <f>SUM(H331,H332)</f>
        <v>4.7087292099999996</v>
      </c>
      <c r="I330" s="69">
        <f t="shared" ref="I330:L330" si="555">SUM(I331,I332)</f>
        <v>0.97755976</v>
      </c>
      <c r="J330" s="69">
        <f t="shared" si="555"/>
        <v>1.29103246</v>
      </c>
      <c r="K330" s="69">
        <f t="shared" si="555"/>
        <v>0.87503081999999999</v>
      </c>
      <c r="L330" s="69">
        <f t="shared" si="555"/>
        <v>1.56510617</v>
      </c>
      <c r="M330" s="69">
        <f>SUM(M331,M332)</f>
        <v>3.1688256799999999</v>
      </c>
      <c r="N330" s="69">
        <f t="shared" ref="N330:O330" si="556">SUM(N331,N332)</f>
        <v>1.1764962999999999</v>
      </c>
      <c r="O330" s="69">
        <f t="shared" si="556"/>
        <v>1.9923293799999999</v>
      </c>
      <c r="P330" s="10">
        <v>314</v>
      </c>
    </row>
    <row r="331" spans="1:16" ht="12.95" customHeight="1" x14ac:dyDescent="0.2">
      <c r="A331" s="9">
        <v>315</v>
      </c>
      <c r="B331" s="32" t="s">
        <v>10</v>
      </c>
      <c r="C331" s="69">
        <f t="shared" ref="C331:C332" si="557">SUM(D331,E331,F331,G331)</f>
        <v>4.7175189999999994</v>
      </c>
      <c r="D331" s="69">
        <v>0.87812556999999991</v>
      </c>
      <c r="E331" s="69">
        <v>1.15694447</v>
      </c>
      <c r="F331" s="69">
        <v>0.88686989000000005</v>
      </c>
      <c r="G331" s="69">
        <v>1.7955790700000001</v>
      </c>
      <c r="H331" s="69">
        <f t="shared" ref="H331:H332" si="558">SUM(I331,J331,K331,L331)</f>
        <v>4.7087292099999996</v>
      </c>
      <c r="I331" s="69">
        <v>0.97755976</v>
      </c>
      <c r="J331" s="69">
        <v>1.29103246</v>
      </c>
      <c r="K331" s="69">
        <v>0.87503081999999999</v>
      </c>
      <c r="L331" s="69">
        <v>1.56510617</v>
      </c>
      <c r="M331" s="69">
        <f t="shared" ref="M331:M332" si="559">SUM(N331,O331)</f>
        <v>3.1688256799999999</v>
      </c>
      <c r="N331" s="69">
        <v>1.1764962999999999</v>
      </c>
      <c r="O331" s="69">
        <v>1.9923293799999999</v>
      </c>
      <c r="P331" s="10">
        <v>315</v>
      </c>
    </row>
    <row r="332" spans="1:16" ht="12.95" customHeight="1" x14ac:dyDescent="0.2">
      <c r="A332" s="9">
        <v>316</v>
      </c>
      <c r="B332" s="32" t="s">
        <v>11</v>
      </c>
      <c r="C332" s="69">
        <f t="shared" si="557"/>
        <v>0</v>
      </c>
      <c r="D332" s="69">
        <v>0</v>
      </c>
      <c r="E332" s="69">
        <v>0</v>
      </c>
      <c r="F332" s="69">
        <v>0</v>
      </c>
      <c r="G332" s="69">
        <v>0</v>
      </c>
      <c r="H332" s="69">
        <f t="shared" si="558"/>
        <v>0</v>
      </c>
      <c r="I332" s="69">
        <v>0</v>
      </c>
      <c r="J332" s="69">
        <v>0</v>
      </c>
      <c r="K332" s="69">
        <v>0</v>
      </c>
      <c r="L332" s="69">
        <v>0</v>
      </c>
      <c r="M332" s="69">
        <f t="shared" si="559"/>
        <v>0</v>
      </c>
      <c r="N332" s="69">
        <v>0</v>
      </c>
      <c r="O332" s="69">
        <v>0</v>
      </c>
      <c r="P332" s="10">
        <v>316</v>
      </c>
    </row>
    <row r="333" spans="1:16" ht="12.95" customHeight="1" x14ac:dyDescent="0.2">
      <c r="A333" s="9">
        <v>317</v>
      </c>
      <c r="B333" s="38" t="s">
        <v>184</v>
      </c>
      <c r="C333" s="69">
        <f>SUM(C334,C335)</f>
        <v>0</v>
      </c>
      <c r="D333" s="69">
        <f t="shared" ref="D333:G333" si="560">SUM(D334,D335)</f>
        <v>0</v>
      </c>
      <c r="E333" s="69">
        <f t="shared" si="560"/>
        <v>0</v>
      </c>
      <c r="F333" s="69">
        <f t="shared" si="560"/>
        <v>0</v>
      </c>
      <c r="G333" s="69">
        <f t="shared" si="560"/>
        <v>0</v>
      </c>
      <c r="H333" s="69">
        <f>SUM(H334,H335)</f>
        <v>0</v>
      </c>
      <c r="I333" s="69">
        <f t="shared" ref="I333:L333" si="561">SUM(I334,I335)</f>
        <v>0</v>
      </c>
      <c r="J333" s="69">
        <f t="shared" si="561"/>
        <v>0</v>
      </c>
      <c r="K333" s="69">
        <f t="shared" si="561"/>
        <v>0</v>
      </c>
      <c r="L333" s="69">
        <f t="shared" si="561"/>
        <v>0</v>
      </c>
      <c r="M333" s="69">
        <f>SUM(M334,M335)</f>
        <v>0</v>
      </c>
      <c r="N333" s="69">
        <f t="shared" ref="N333:O333" si="562">SUM(N334,N335)</f>
        <v>0</v>
      </c>
      <c r="O333" s="69">
        <f t="shared" si="562"/>
        <v>0</v>
      </c>
      <c r="P333" s="10">
        <v>317</v>
      </c>
    </row>
    <row r="334" spans="1:16" ht="12.95" customHeight="1" x14ac:dyDescent="0.2">
      <c r="A334" s="9">
        <v>318</v>
      </c>
      <c r="B334" s="32" t="s">
        <v>10</v>
      </c>
      <c r="C334" s="69">
        <f t="shared" ref="C334:C335" si="563">SUM(D334,E334,F334,G334)</f>
        <v>0</v>
      </c>
      <c r="D334" s="69">
        <v>0</v>
      </c>
      <c r="E334" s="69">
        <v>0</v>
      </c>
      <c r="F334" s="69">
        <v>0</v>
      </c>
      <c r="G334" s="69">
        <v>0</v>
      </c>
      <c r="H334" s="69">
        <f t="shared" ref="H334:H335" si="564">SUM(I334,J334,K334,L334)</f>
        <v>0</v>
      </c>
      <c r="I334" s="69">
        <v>0</v>
      </c>
      <c r="J334" s="69">
        <v>0</v>
      </c>
      <c r="K334" s="69">
        <v>0</v>
      </c>
      <c r="L334" s="69">
        <v>0</v>
      </c>
      <c r="M334" s="69">
        <f t="shared" ref="M334:M335" si="565">SUM(N334,O334)</f>
        <v>0</v>
      </c>
      <c r="N334" s="69">
        <v>0</v>
      </c>
      <c r="O334" s="69">
        <v>0</v>
      </c>
      <c r="P334" s="10">
        <v>318</v>
      </c>
    </row>
    <row r="335" spans="1:16" ht="12.95" customHeight="1" x14ac:dyDescent="0.2">
      <c r="A335" s="9">
        <v>319</v>
      </c>
      <c r="B335" s="32" t="s">
        <v>11</v>
      </c>
      <c r="C335" s="69">
        <f t="shared" si="563"/>
        <v>0</v>
      </c>
      <c r="D335" s="69">
        <v>0</v>
      </c>
      <c r="E335" s="69">
        <v>0</v>
      </c>
      <c r="F335" s="69">
        <v>0</v>
      </c>
      <c r="G335" s="69">
        <v>0</v>
      </c>
      <c r="H335" s="69">
        <f t="shared" si="564"/>
        <v>0</v>
      </c>
      <c r="I335" s="69">
        <v>0</v>
      </c>
      <c r="J335" s="69">
        <v>0</v>
      </c>
      <c r="K335" s="69">
        <v>0</v>
      </c>
      <c r="L335" s="69">
        <v>0</v>
      </c>
      <c r="M335" s="69">
        <f t="shared" si="565"/>
        <v>0</v>
      </c>
      <c r="N335" s="69">
        <v>0</v>
      </c>
      <c r="O335" s="69">
        <v>0</v>
      </c>
      <c r="P335" s="10">
        <v>319</v>
      </c>
    </row>
    <row r="336" spans="1:16" ht="12.95" customHeight="1" x14ac:dyDescent="0.2">
      <c r="A336" s="9">
        <v>320</v>
      </c>
      <c r="B336" s="38" t="s">
        <v>185</v>
      </c>
      <c r="C336" s="69">
        <f>SUM(C337,C338)</f>
        <v>56.950290730000006</v>
      </c>
      <c r="D336" s="69">
        <f t="shared" ref="D336:G336" si="566">SUM(D337,D338)</f>
        <v>5.0662740199999998</v>
      </c>
      <c r="E336" s="69">
        <f t="shared" si="566"/>
        <v>30.380836550000001</v>
      </c>
      <c r="F336" s="69">
        <f t="shared" si="566"/>
        <v>8.4721024000000007</v>
      </c>
      <c r="G336" s="69">
        <f t="shared" si="566"/>
        <v>13.031077760000001</v>
      </c>
      <c r="H336" s="69">
        <f>SUM(H337,H338)</f>
        <v>47.543970130000005</v>
      </c>
      <c r="I336" s="69">
        <f t="shared" ref="I336:L336" si="567">SUM(I337,I338)</f>
        <v>4.6839469899999999</v>
      </c>
      <c r="J336" s="69">
        <f t="shared" si="567"/>
        <v>12.52905352</v>
      </c>
      <c r="K336" s="69">
        <f t="shared" si="567"/>
        <v>14.25403069</v>
      </c>
      <c r="L336" s="69">
        <f t="shared" si="567"/>
        <v>16.076938930000001</v>
      </c>
      <c r="M336" s="69">
        <f>SUM(M337,M338)</f>
        <v>64.348592069999995</v>
      </c>
      <c r="N336" s="69">
        <f t="shared" ref="N336:O336" si="568">SUM(N337,N338)</f>
        <v>12.75998721</v>
      </c>
      <c r="O336" s="69">
        <f t="shared" si="568"/>
        <v>51.588604859999997</v>
      </c>
      <c r="P336" s="10">
        <v>320</v>
      </c>
    </row>
    <row r="337" spans="1:142" ht="12.95" customHeight="1" x14ac:dyDescent="0.2">
      <c r="A337" s="9">
        <v>321</v>
      </c>
      <c r="B337" s="32" t="s">
        <v>10</v>
      </c>
      <c r="C337" s="69">
        <f t="shared" ref="C337:C338" si="569">SUM(D337,E337,F337,G337)</f>
        <v>56.950290730000006</v>
      </c>
      <c r="D337" s="65">
        <v>5.0662740199999998</v>
      </c>
      <c r="E337" s="65">
        <v>30.380836550000001</v>
      </c>
      <c r="F337" s="65">
        <v>8.4721024000000007</v>
      </c>
      <c r="G337" s="65">
        <v>13.031077760000001</v>
      </c>
      <c r="H337" s="69">
        <f t="shared" ref="H337:H338" si="570">SUM(I337,J337,K337,L337)</f>
        <v>47.543970130000005</v>
      </c>
      <c r="I337" s="65">
        <v>4.6839469899999999</v>
      </c>
      <c r="J337" s="65">
        <v>12.52905352</v>
      </c>
      <c r="K337" s="65">
        <v>14.25403069</v>
      </c>
      <c r="L337" s="65">
        <v>16.076938930000001</v>
      </c>
      <c r="M337" s="69">
        <f t="shared" ref="M337:M338" si="571">SUM(N337,O337)</f>
        <v>64.348592069999995</v>
      </c>
      <c r="N337" s="65">
        <v>12.75998721</v>
      </c>
      <c r="O337" s="65">
        <v>51.588604859999997</v>
      </c>
      <c r="P337" s="10">
        <v>321</v>
      </c>
      <c r="EL337" s="1">
        <v>160.1</v>
      </c>
    </row>
    <row r="338" spans="1:142" ht="12.95" customHeight="1" x14ac:dyDescent="0.2">
      <c r="A338" s="9">
        <v>322</v>
      </c>
      <c r="B338" s="32" t="s">
        <v>11</v>
      </c>
      <c r="C338" s="69">
        <f t="shared" si="569"/>
        <v>0</v>
      </c>
      <c r="D338" s="65">
        <v>0</v>
      </c>
      <c r="E338" s="65">
        <v>0</v>
      </c>
      <c r="F338" s="65">
        <v>0</v>
      </c>
      <c r="G338" s="65">
        <v>0</v>
      </c>
      <c r="H338" s="69">
        <f t="shared" si="570"/>
        <v>0</v>
      </c>
      <c r="I338" s="65">
        <v>0</v>
      </c>
      <c r="J338" s="65">
        <v>0</v>
      </c>
      <c r="K338" s="65">
        <v>0</v>
      </c>
      <c r="L338" s="65">
        <v>0</v>
      </c>
      <c r="M338" s="69">
        <f t="shared" si="571"/>
        <v>0</v>
      </c>
      <c r="N338" s="65">
        <v>0</v>
      </c>
      <c r="O338" s="65">
        <v>0</v>
      </c>
      <c r="P338" s="10">
        <v>322</v>
      </c>
    </row>
    <row r="339" spans="1:142" ht="12.95" customHeight="1" x14ac:dyDescent="0.2">
      <c r="A339" s="9">
        <v>323</v>
      </c>
      <c r="B339" s="36" t="s">
        <v>186</v>
      </c>
      <c r="C339" s="69">
        <f>SUM(C340,C341)</f>
        <v>-924.79150427999991</v>
      </c>
      <c r="D339" s="69">
        <f t="shared" ref="D339:G339" si="572">SUM(D340,D341)</f>
        <v>-484.40118882000007</v>
      </c>
      <c r="E339" s="69">
        <f t="shared" si="572"/>
        <v>49.157443030000024</v>
      </c>
      <c r="F339" s="69">
        <f t="shared" si="572"/>
        <v>-568.72782875000007</v>
      </c>
      <c r="G339" s="69">
        <f t="shared" si="572"/>
        <v>79.180070260000036</v>
      </c>
      <c r="H339" s="69">
        <f>SUM(H340,H341)</f>
        <v>-935.38429948999965</v>
      </c>
      <c r="I339" s="69">
        <f t="shared" ref="I339:L339" si="573">SUM(I340,I341)</f>
        <v>-577.61111993999998</v>
      </c>
      <c r="J339" s="69">
        <f t="shared" si="573"/>
        <v>83.970060209999957</v>
      </c>
      <c r="K339" s="69">
        <f t="shared" si="573"/>
        <v>-543.06111744000009</v>
      </c>
      <c r="L339" s="69">
        <f t="shared" si="573"/>
        <v>101.31787767999998</v>
      </c>
      <c r="M339" s="69">
        <f>SUM(M340,M341)</f>
        <v>-467.05990750000001</v>
      </c>
      <c r="N339" s="69">
        <f t="shared" ref="N339:O339" si="574">SUM(N340,N341)</f>
        <v>-562.23010197999997</v>
      </c>
      <c r="O339" s="69">
        <f t="shared" si="574"/>
        <v>95.170194479999992</v>
      </c>
      <c r="P339" s="10">
        <v>323</v>
      </c>
    </row>
    <row r="340" spans="1:142" ht="12.95" customHeight="1" x14ac:dyDescent="0.2">
      <c r="A340" s="9">
        <v>324</v>
      </c>
      <c r="B340" s="32" t="s">
        <v>10</v>
      </c>
      <c r="C340" s="69">
        <f>SUM(C343,C365)</f>
        <v>991.68547234999994</v>
      </c>
      <c r="D340" s="69">
        <f t="shared" ref="D340:G341" si="575">SUM(D343,D365)</f>
        <v>210.92491858</v>
      </c>
      <c r="E340" s="69">
        <f t="shared" si="575"/>
        <v>244.00199484000001</v>
      </c>
      <c r="F340" s="69">
        <f t="shared" si="575"/>
        <v>264.61829576999997</v>
      </c>
      <c r="G340" s="69">
        <f t="shared" si="575"/>
        <v>272.14026316000002</v>
      </c>
      <c r="H340" s="69">
        <f>SUM(H343,H365)</f>
        <v>1085.2439734700001</v>
      </c>
      <c r="I340" s="69">
        <f t="shared" ref="I340:L341" si="576">SUM(I343,I365)</f>
        <v>242.56581226999998</v>
      </c>
      <c r="J340" s="69">
        <f t="shared" si="576"/>
        <v>282.94527146999997</v>
      </c>
      <c r="K340" s="69">
        <f t="shared" si="576"/>
        <v>260.31416336000001</v>
      </c>
      <c r="L340" s="69">
        <f t="shared" si="576"/>
        <v>299.41872637</v>
      </c>
      <c r="M340" s="69">
        <f>SUM(M343,M365)</f>
        <v>546.52933314999996</v>
      </c>
      <c r="N340" s="69">
        <f t="shared" ref="N340:O341" si="577">SUM(N343,N365)</f>
        <v>263.20883978000001</v>
      </c>
      <c r="O340" s="69">
        <f t="shared" si="577"/>
        <v>283.32049337000001</v>
      </c>
      <c r="P340" s="10">
        <v>324</v>
      </c>
    </row>
    <row r="341" spans="1:142" ht="12.95" customHeight="1" x14ac:dyDescent="0.2">
      <c r="A341" s="9">
        <v>325</v>
      </c>
      <c r="B341" s="32" t="s">
        <v>11</v>
      </c>
      <c r="C341" s="69">
        <f>SUM(C344,C366)</f>
        <v>-1916.4769766299999</v>
      </c>
      <c r="D341" s="69">
        <f t="shared" si="575"/>
        <v>-695.32610740000007</v>
      </c>
      <c r="E341" s="69">
        <f t="shared" si="575"/>
        <v>-194.84455180999998</v>
      </c>
      <c r="F341" s="69">
        <f t="shared" si="575"/>
        <v>-833.34612451999999</v>
      </c>
      <c r="G341" s="69">
        <f t="shared" si="575"/>
        <v>-192.96019289999998</v>
      </c>
      <c r="H341" s="69">
        <f>SUM(H344,H366)</f>
        <v>-2020.6282729599998</v>
      </c>
      <c r="I341" s="69">
        <f t="shared" si="576"/>
        <v>-820.17693221000002</v>
      </c>
      <c r="J341" s="69">
        <f t="shared" si="576"/>
        <v>-198.97521126000001</v>
      </c>
      <c r="K341" s="69">
        <f t="shared" si="576"/>
        <v>-803.37528080000004</v>
      </c>
      <c r="L341" s="69">
        <f t="shared" si="576"/>
        <v>-198.10084869000002</v>
      </c>
      <c r="M341" s="69">
        <f>SUM(M344,M366)</f>
        <v>-1013.58924065</v>
      </c>
      <c r="N341" s="69">
        <f t="shared" si="577"/>
        <v>-825.43894176000003</v>
      </c>
      <c r="O341" s="69">
        <f t="shared" si="577"/>
        <v>-188.15029889000002</v>
      </c>
      <c r="P341" s="10">
        <v>325</v>
      </c>
    </row>
    <row r="342" spans="1:142" ht="12.95" customHeight="1" x14ac:dyDescent="0.2">
      <c r="A342" s="9">
        <v>326</v>
      </c>
      <c r="B342" s="38" t="s">
        <v>187</v>
      </c>
      <c r="C342" s="69">
        <f>SUM(C343,C344)</f>
        <v>-961.80911917999993</v>
      </c>
      <c r="D342" s="69">
        <f t="shared" ref="D342:G342" si="578">SUM(D343,D344)</f>
        <v>-491.08967523000007</v>
      </c>
      <c r="E342" s="69">
        <f t="shared" si="578"/>
        <v>37.927265120000015</v>
      </c>
      <c r="F342" s="69">
        <f t="shared" si="578"/>
        <v>-579.58525782000004</v>
      </c>
      <c r="G342" s="69">
        <f t="shared" si="578"/>
        <v>70.938548750000052</v>
      </c>
      <c r="H342" s="69">
        <f>SUM(H343,H344)</f>
        <v>-970.62266771999975</v>
      </c>
      <c r="I342" s="69">
        <f t="shared" ref="I342:L342" si="579">SUM(I343,I344)</f>
        <v>-581.67053536000003</v>
      </c>
      <c r="J342" s="69">
        <f t="shared" si="579"/>
        <v>75.337346409999981</v>
      </c>
      <c r="K342" s="69">
        <f t="shared" si="579"/>
        <v>-555.50560436000001</v>
      </c>
      <c r="L342" s="69">
        <f t="shared" si="579"/>
        <v>91.21612558999999</v>
      </c>
      <c r="M342" s="69">
        <f>SUM(M343,M344)</f>
        <v>-482.68062128999998</v>
      </c>
      <c r="N342" s="69">
        <f t="shared" ref="N342:O342" si="580">SUM(N343,N344)</f>
        <v>-568.43403677000003</v>
      </c>
      <c r="O342" s="69">
        <f t="shared" si="580"/>
        <v>85.753415479999973</v>
      </c>
      <c r="P342" s="10">
        <v>326</v>
      </c>
    </row>
    <row r="343" spans="1:142" ht="12.95" customHeight="1" x14ac:dyDescent="0.2">
      <c r="A343" s="9">
        <v>327</v>
      </c>
      <c r="B343" s="32" t="s">
        <v>10</v>
      </c>
      <c r="C343" s="69">
        <f>SUM(C346,C349,C355,C362)</f>
        <v>954.66785744999993</v>
      </c>
      <c r="D343" s="69">
        <f t="shared" ref="D343:G343" si="581">SUM(D346,D349,D355,D362)</f>
        <v>204.23643217</v>
      </c>
      <c r="E343" s="69">
        <f t="shared" si="581"/>
        <v>232.77181693</v>
      </c>
      <c r="F343" s="69">
        <f t="shared" si="581"/>
        <v>253.76086669999998</v>
      </c>
      <c r="G343" s="69">
        <f t="shared" si="581"/>
        <v>263.89874165000003</v>
      </c>
      <c r="H343" s="69">
        <f>SUM(H346,H349,H355,H362)</f>
        <v>1050.00560524</v>
      </c>
      <c r="I343" s="69">
        <f t="shared" ref="I343:L343" si="582">SUM(I346,I349,I355,I362)</f>
        <v>238.50639684999999</v>
      </c>
      <c r="J343" s="69">
        <f t="shared" si="582"/>
        <v>274.31255766999999</v>
      </c>
      <c r="K343" s="69">
        <f t="shared" si="582"/>
        <v>247.86967644000001</v>
      </c>
      <c r="L343" s="69">
        <f t="shared" si="582"/>
        <v>289.31697428000001</v>
      </c>
      <c r="M343" s="69">
        <f>SUM(M346,M349,M355,M362)</f>
        <v>530.90861935999999</v>
      </c>
      <c r="N343" s="69">
        <f t="shared" ref="N343:O343" si="583">SUM(N346,N349,N355,N362)</f>
        <v>257.00490499</v>
      </c>
      <c r="O343" s="69">
        <f t="shared" si="583"/>
        <v>273.90371436999999</v>
      </c>
      <c r="P343" s="10">
        <v>327</v>
      </c>
    </row>
    <row r="344" spans="1:142" ht="12.95" customHeight="1" x14ac:dyDescent="0.2">
      <c r="A344" s="9">
        <v>328</v>
      </c>
      <c r="B344" s="32" t="s">
        <v>11</v>
      </c>
      <c r="C344" s="69">
        <f>SUM(C347,C350,C358,C363)</f>
        <v>-1916.4769766299999</v>
      </c>
      <c r="D344" s="69">
        <f t="shared" ref="D344:G344" si="584">SUM(D347,D350,D358,D363)</f>
        <v>-695.32610740000007</v>
      </c>
      <c r="E344" s="69">
        <f t="shared" si="584"/>
        <v>-194.84455180999998</v>
      </c>
      <c r="F344" s="69">
        <f t="shared" si="584"/>
        <v>-833.34612451999999</v>
      </c>
      <c r="G344" s="69">
        <f t="shared" si="584"/>
        <v>-192.96019289999998</v>
      </c>
      <c r="H344" s="69">
        <f>SUM(H347,H350,H358,H363)</f>
        <v>-2020.6282729599998</v>
      </c>
      <c r="I344" s="69">
        <f t="shared" ref="I344:L344" si="585">SUM(I347,I350,I358,I363)</f>
        <v>-820.17693221000002</v>
      </c>
      <c r="J344" s="69">
        <f t="shared" si="585"/>
        <v>-198.97521126000001</v>
      </c>
      <c r="K344" s="69">
        <f t="shared" si="585"/>
        <v>-803.37528080000004</v>
      </c>
      <c r="L344" s="69">
        <f t="shared" si="585"/>
        <v>-198.10084869000002</v>
      </c>
      <c r="M344" s="69">
        <f>SUM(M347,M350,M358,M363)</f>
        <v>-1013.58924065</v>
      </c>
      <c r="N344" s="69">
        <f t="shared" ref="N344:O344" si="586">SUM(N347,N350,N358,N363)</f>
        <v>-825.43894176000003</v>
      </c>
      <c r="O344" s="69">
        <f t="shared" si="586"/>
        <v>-188.15029889000002</v>
      </c>
      <c r="P344" s="10">
        <v>328</v>
      </c>
    </row>
    <row r="345" spans="1:142" ht="12.95" customHeight="1" x14ac:dyDescent="0.2">
      <c r="A345" s="9">
        <v>329</v>
      </c>
      <c r="B345" s="43" t="s">
        <v>188</v>
      </c>
      <c r="C345" s="69">
        <f>SUM(C346,C347)</f>
        <v>34.096922389999996</v>
      </c>
      <c r="D345" s="69">
        <f t="shared" ref="D345:G345" si="587">SUM(D346,D347)</f>
        <v>10.560408810000002</v>
      </c>
      <c r="E345" s="69">
        <f t="shared" si="587"/>
        <v>8.2629628999999998</v>
      </c>
      <c r="F345" s="69">
        <f t="shared" si="587"/>
        <v>7.0045805999999997</v>
      </c>
      <c r="G345" s="69">
        <f t="shared" si="587"/>
        <v>8.268970079999999</v>
      </c>
      <c r="H345" s="69">
        <f>SUM(H346,H347)</f>
        <v>34.378769980000001</v>
      </c>
      <c r="I345" s="69">
        <f t="shared" ref="I345:L345" si="588">SUM(I346,I347)</f>
        <v>12.215224500000001</v>
      </c>
      <c r="J345" s="69">
        <f t="shared" si="588"/>
        <v>12.07975416</v>
      </c>
      <c r="K345" s="69">
        <f t="shared" si="588"/>
        <v>4.7997481399999993</v>
      </c>
      <c r="L345" s="69">
        <f t="shared" si="588"/>
        <v>5.2840431800000003</v>
      </c>
      <c r="M345" s="69">
        <f>SUM(M346,M347)</f>
        <v>12.63946447</v>
      </c>
      <c r="N345" s="69">
        <f t="shared" ref="N345:O345" si="589">SUM(N346,N347)</f>
        <v>7.3551054199999992</v>
      </c>
      <c r="O345" s="69">
        <f t="shared" si="589"/>
        <v>5.2843590499999999</v>
      </c>
      <c r="P345" s="10">
        <v>329</v>
      </c>
    </row>
    <row r="346" spans="1:142" ht="12.95" customHeight="1" x14ac:dyDescent="0.2">
      <c r="A346" s="9">
        <v>330</v>
      </c>
      <c r="B346" s="32" t="s">
        <v>10</v>
      </c>
      <c r="C346" s="69">
        <f t="shared" ref="C346:C347" si="590">SUM(D346,E346,F346,G346)</f>
        <v>57.916366859999997</v>
      </c>
      <c r="D346" s="69">
        <v>15.629853260000001</v>
      </c>
      <c r="E346" s="69">
        <v>14.5129629</v>
      </c>
      <c r="F346" s="69">
        <v>13.25458061</v>
      </c>
      <c r="G346" s="69">
        <v>14.51897009</v>
      </c>
      <c r="H346" s="69">
        <f t="shared" ref="H346:H347" si="591">SUM(I346,J346,K346,L346)</f>
        <v>59.448214409999999</v>
      </c>
      <c r="I346" s="69">
        <v>18.534668910000001</v>
      </c>
      <c r="J346" s="69">
        <v>18.32975416</v>
      </c>
      <c r="K346" s="69">
        <v>11.049748149999999</v>
      </c>
      <c r="L346" s="69">
        <v>11.53404319</v>
      </c>
      <c r="M346" s="69">
        <f t="shared" ref="M346:M347" si="592">SUM(N346,O346)</f>
        <v>25.208908919999999</v>
      </c>
      <c r="N346" s="69">
        <v>13.605105419999999</v>
      </c>
      <c r="O346" s="69">
        <v>11.6038035</v>
      </c>
      <c r="P346" s="10">
        <v>330</v>
      </c>
    </row>
    <row r="347" spans="1:142" ht="12.95" customHeight="1" x14ac:dyDescent="0.2">
      <c r="A347" s="9">
        <v>331</v>
      </c>
      <c r="B347" s="32" t="s">
        <v>11</v>
      </c>
      <c r="C347" s="69">
        <f t="shared" si="590"/>
        <v>-23.819444470000001</v>
      </c>
      <c r="D347" s="69">
        <v>-5.0694444499999998</v>
      </c>
      <c r="E347" s="69">
        <v>-6.25</v>
      </c>
      <c r="F347" s="69">
        <v>-6.2500000099999999</v>
      </c>
      <c r="G347" s="69">
        <v>-6.2500000099999999</v>
      </c>
      <c r="H347" s="69">
        <f t="shared" si="591"/>
        <v>-25.069444430000001</v>
      </c>
      <c r="I347" s="69">
        <v>-6.31944441</v>
      </c>
      <c r="J347" s="69">
        <v>-6.25</v>
      </c>
      <c r="K347" s="69">
        <v>-6.2500000099999999</v>
      </c>
      <c r="L347" s="69">
        <v>-6.2500000099999999</v>
      </c>
      <c r="M347" s="69">
        <f t="shared" si="592"/>
        <v>-12.569444449999999</v>
      </c>
      <c r="N347" s="69">
        <v>-6.25</v>
      </c>
      <c r="O347" s="69">
        <v>-6.3194444499999998</v>
      </c>
      <c r="P347" s="10">
        <v>331</v>
      </c>
    </row>
    <row r="348" spans="1:142" ht="12.95" customHeight="1" x14ac:dyDescent="0.2">
      <c r="A348" s="9">
        <v>332</v>
      </c>
      <c r="B348" s="43" t="s">
        <v>189</v>
      </c>
      <c r="C348" s="69">
        <f>SUM(C349,C350)</f>
        <v>-1552.5352319900001</v>
      </c>
      <c r="D348" s="69">
        <f t="shared" ref="D348:G348" si="593">SUM(D349,D350)</f>
        <v>-594.33579939000003</v>
      </c>
      <c r="E348" s="69">
        <f t="shared" si="593"/>
        <v>-113.80439106</v>
      </c>
      <c r="F348" s="69">
        <f t="shared" si="593"/>
        <v>-727.68278176000001</v>
      </c>
      <c r="G348" s="69">
        <f t="shared" si="593"/>
        <v>-116.71225978000001</v>
      </c>
      <c r="H348" s="69">
        <f>SUM(H349,H350)</f>
        <v>-1630.6912740699997</v>
      </c>
      <c r="I348" s="69">
        <f t="shared" ref="I348:L348" si="594">SUM(I349,I350)</f>
        <v>-718.59427125000002</v>
      </c>
      <c r="J348" s="69">
        <f t="shared" si="594"/>
        <v>-113.81271226</v>
      </c>
      <c r="K348" s="69">
        <f t="shared" si="594"/>
        <v>-690.62291230999995</v>
      </c>
      <c r="L348" s="69">
        <f t="shared" si="594"/>
        <v>-107.66137825</v>
      </c>
      <c r="M348" s="69">
        <f>SUM(M349,M350)</f>
        <v>-780.32694975000004</v>
      </c>
      <c r="N348" s="69">
        <f t="shared" ref="N348:O348" si="595">SUM(N349,N350)</f>
        <v>-699.99778590000005</v>
      </c>
      <c r="O348" s="69">
        <f t="shared" si="595"/>
        <v>-80.329163849999986</v>
      </c>
      <c r="P348" s="10">
        <v>332</v>
      </c>
    </row>
    <row r="349" spans="1:142" ht="12.95" customHeight="1" x14ac:dyDescent="0.2">
      <c r="A349" s="9">
        <v>333</v>
      </c>
      <c r="B349" s="32" t="s">
        <v>10</v>
      </c>
      <c r="C349" s="69">
        <f t="shared" ref="C349" si="596">SUM(D349,E349,F349,G349)</f>
        <v>47.61536289</v>
      </c>
      <c r="D349" s="69">
        <v>11.479095490000001</v>
      </c>
      <c r="E349" s="69">
        <v>13.378708939999999</v>
      </c>
      <c r="F349" s="69">
        <v>12.286818240000001</v>
      </c>
      <c r="G349" s="69">
        <v>10.47074022</v>
      </c>
      <c r="H349" s="69">
        <f t="shared" ref="H349" si="597">SUM(I349,J349,K349,L349)</f>
        <v>63.40709906</v>
      </c>
      <c r="I349" s="69">
        <v>12.990528749999999</v>
      </c>
      <c r="J349" s="69">
        <v>13.37038774</v>
      </c>
      <c r="K349" s="69">
        <v>17.524487690000001</v>
      </c>
      <c r="L349" s="69">
        <v>19.521694879999998</v>
      </c>
      <c r="M349" s="69">
        <f>SUM(N349,O349)</f>
        <v>51.735497289999998</v>
      </c>
      <c r="N349" s="69">
        <v>26.02588708</v>
      </c>
      <c r="O349" s="69">
        <v>25.709610210000001</v>
      </c>
      <c r="P349" s="10">
        <v>333</v>
      </c>
    </row>
    <row r="350" spans="1:142" ht="12.95" customHeight="1" x14ac:dyDescent="0.2">
      <c r="A350" s="9">
        <v>334</v>
      </c>
      <c r="B350" s="32" t="s">
        <v>11</v>
      </c>
      <c r="C350" s="69">
        <f>SUM(C351,C352)</f>
        <v>-1600.15059488</v>
      </c>
      <c r="D350" s="69">
        <f t="shared" ref="D350:G350" si="598">SUM(D351,D352)</f>
        <v>-605.81489488</v>
      </c>
      <c r="E350" s="69">
        <f t="shared" si="598"/>
        <v>-127.1831</v>
      </c>
      <c r="F350" s="69">
        <f t="shared" si="598"/>
        <v>-739.96960000000001</v>
      </c>
      <c r="G350" s="69">
        <f t="shared" si="598"/>
        <v>-127.18300000000001</v>
      </c>
      <c r="H350" s="69">
        <f>SUM(H351,H352)</f>
        <v>-1694.0983731299998</v>
      </c>
      <c r="I350" s="69">
        <f t="shared" ref="I350:L350" si="599">SUM(I351,I352)</f>
        <v>-731.58479999999997</v>
      </c>
      <c r="J350" s="69">
        <f t="shared" si="599"/>
        <v>-127.1831</v>
      </c>
      <c r="K350" s="69">
        <f t="shared" si="599"/>
        <v>-708.14739999999995</v>
      </c>
      <c r="L350" s="69">
        <f t="shared" si="599"/>
        <v>-127.18307313</v>
      </c>
      <c r="M350" s="69">
        <f>SUM(M351,M352)</f>
        <v>-832.06244704000005</v>
      </c>
      <c r="N350" s="69">
        <f t="shared" ref="N350:O350" si="600">SUM(N351,N352)</f>
        <v>-726.02367298000001</v>
      </c>
      <c r="O350" s="69">
        <f t="shared" si="600"/>
        <v>-106.03877405999999</v>
      </c>
      <c r="P350" s="10">
        <v>334</v>
      </c>
    </row>
    <row r="351" spans="1:142" ht="12.95" customHeight="1" x14ac:dyDescent="0.2">
      <c r="A351" s="9">
        <v>335</v>
      </c>
      <c r="B351" s="44" t="s">
        <v>190</v>
      </c>
      <c r="C351" s="69">
        <f t="shared" ref="C351:C352" si="601">SUM(D351,E351,F351,G351)</f>
        <v>0</v>
      </c>
      <c r="D351" s="69">
        <v>0</v>
      </c>
      <c r="E351" s="69">
        <v>0</v>
      </c>
      <c r="F351" s="69">
        <v>0</v>
      </c>
      <c r="G351" s="69">
        <v>0</v>
      </c>
      <c r="H351" s="69">
        <f t="shared" ref="H351:H352" si="602">SUM(I351,J351,K351,L351)</f>
        <v>0</v>
      </c>
      <c r="I351" s="69">
        <v>0</v>
      </c>
      <c r="J351" s="69">
        <v>0</v>
      </c>
      <c r="K351" s="69">
        <v>0</v>
      </c>
      <c r="L351" s="69">
        <v>0</v>
      </c>
      <c r="M351" s="69">
        <f t="shared" ref="M351:M352" si="603">SUM(N351,O351)</f>
        <v>0</v>
      </c>
      <c r="N351" s="69">
        <v>0</v>
      </c>
      <c r="O351" s="69">
        <v>0</v>
      </c>
      <c r="P351" s="10">
        <v>335</v>
      </c>
    </row>
    <row r="352" spans="1:142" ht="12.95" customHeight="1" x14ac:dyDescent="0.2">
      <c r="A352" s="9">
        <v>336</v>
      </c>
      <c r="B352" s="44" t="s">
        <v>191</v>
      </c>
      <c r="C352" s="69">
        <f t="shared" si="601"/>
        <v>-1600.15059488</v>
      </c>
      <c r="D352" s="69">
        <v>-605.81489488</v>
      </c>
      <c r="E352" s="69">
        <v>-127.1831</v>
      </c>
      <c r="F352" s="69">
        <v>-739.96960000000001</v>
      </c>
      <c r="G352" s="69">
        <v>-127.18300000000001</v>
      </c>
      <c r="H352" s="69">
        <f t="shared" si="602"/>
        <v>-1694.0983731299998</v>
      </c>
      <c r="I352" s="69">
        <v>-731.58479999999997</v>
      </c>
      <c r="J352" s="69">
        <v>-127.1831</v>
      </c>
      <c r="K352" s="69">
        <v>-708.14739999999995</v>
      </c>
      <c r="L352" s="69">
        <v>-127.18307313</v>
      </c>
      <c r="M352" s="69">
        <f t="shared" si="603"/>
        <v>-832.06244704000005</v>
      </c>
      <c r="N352" s="69">
        <v>-726.02367298000001</v>
      </c>
      <c r="O352" s="69">
        <v>-106.03877405999999</v>
      </c>
      <c r="P352" s="10">
        <v>336</v>
      </c>
    </row>
    <row r="353" spans="1:16" ht="12.75" customHeight="1" x14ac:dyDescent="0.2">
      <c r="A353" s="9"/>
      <c r="B353" s="30" t="s">
        <v>384</v>
      </c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10"/>
    </row>
    <row r="354" spans="1:16" ht="13.5" customHeight="1" x14ac:dyDescent="0.2">
      <c r="A354" s="9">
        <v>337</v>
      </c>
      <c r="B354" s="43" t="s">
        <v>192</v>
      </c>
      <c r="C354" s="69">
        <f>SUM(C355,C358)</f>
        <v>247.43923723</v>
      </c>
      <c r="D354" s="69">
        <f t="shared" ref="D354:G354" si="604">SUM(D355,D358)</f>
        <v>60.076044640000006</v>
      </c>
      <c r="E354" s="69">
        <f t="shared" si="604"/>
        <v>61.728546229999999</v>
      </c>
      <c r="F354" s="69">
        <f t="shared" si="604"/>
        <v>58.880519759999999</v>
      </c>
      <c r="G354" s="69">
        <f t="shared" si="604"/>
        <v>66.754126599999992</v>
      </c>
      <c r="H354" s="69">
        <f>SUM(H355,H358)</f>
        <v>275.16766891000003</v>
      </c>
      <c r="I354" s="69">
        <f t="shared" ref="I354:L354" si="605">SUM(I355,I358)</f>
        <v>66.076935279999987</v>
      </c>
      <c r="J354" s="69">
        <f t="shared" si="605"/>
        <v>64.091274810000002</v>
      </c>
      <c r="K354" s="69">
        <f t="shared" si="605"/>
        <v>69.381938919999982</v>
      </c>
      <c r="L354" s="69">
        <f t="shared" si="605"/>
        <v>75.617519900000005</v>
      </c>
      <c r="M354" s="69">
        <f>SUM(M355,M358)</f>
        <v>144.23814826999998</v>
      </c>
      <c r="N354" s="69">
        <f t="shared" ref="N354:O354" si="606">SUM(N355,N358)</f>
        <v>71.115660020000007</v>
      </c>
      <c r="O354" s="69">
        <f t="shared" si="606"/>
        <v>73.122488250000004</v>
      </c>
      <c r="P354" s="10">
        <v>337</v>
      </c>
    </row>
    <row r="355" spans="1:16" ht="13.15" customHeight="1" x14ac:dyDescent="0.2">
      <c r="A355" s="9">
        <v>338</v>
      </c>
      <c r="B355" s="32" t="s">
        <v>10</v>
      </c>
      <c r="C355" s="69">
        <f>SUM(C356,C357)</f>
        <v>389.15427536999999</v>
      </c>
      <c r="D355" s="69">
        <f t="shared" ref="D355:G355" si="607">SUM(D356,D357)</f>
        <v>94.872339010000005</v>
      </c>
      <c r="E355" s="69">
        <f t="shared" si="607"/>
        <v>97.203193139999996</v>
      </c>
      <c r="F355" s="69">
        <f t="shared" si="607"/>
        <v>96.543002549999997</v>
      </c>
      <c r="G355" s="69">
        <f t="shared" si="607"/>
        <v>100.53574067</v>
      </c>
      <c r="H355" s="69">
        <f>SUM(H356,H357)</f>
        <v>428.21986560000005</v>
      </c>
      <c r="I355" s="69">
        <f t="shared" ref="I355:L355" si="608">SUM(I356,I357)</f>
        <v>99.163924159999993</v>
      </c>
      <c r="J355" s="69">
        <f t="shared" si="608"/>
        <v>104.28644271</v>
      </c>
      <c r="K355" s="69">
        <f t="shared" si="608"/>
        <v>109.54998024999999</v>
      </c>
      <c r="L355" s="69">
        <f t="shared" si="608"/>
        <v>115.21951848</v>
      </c>
      <c r="M355" s="69">
        <f>SUM(M356,M357)</f>
        <v>239.37353347999999</v>
      </c>
      <c r="N355" s="69">
        <f t="shared" ref="N355:O355" si="609">SUM(N356,N357)</f>
        <v>115.09522988000001</v>
      </c>
      <c r="O355" s="69">
        <f t="shared" si="609"/>
        <v>124.2783036</v>
      </c>
      <c r="P355" s="10">
        <v>338</v>
      </c>
    </row>
    <row r="356" spans="1:16" ht="13.15" customHeight="1" x14ac:dyDescent="0.2">
      <c r="A356" s="9">
        <v>339</v>
      </c>
      <c r="B356" s="63" t="s">
        <v>193</v>
      </c>
      <c r="C356" s="69">
        <f t="shared" ref="C356:C357" si="610">SUM(D356,E356,F356,G356)</f>
        <v>303.27455735000001</v>
      </c>
      <c r="D356" s="65">
        <v>73.104371380000003</v>
      </c>
      <c r="E356" s="65">
        <v>76.33184747</v>
      </c>
      <c r="F356" s="65">
        <v>75.077090040000002</v>
      </c>
      <c r="G356" s="65">
        <v>78.761248460000004</v>
      </c>
      <c r="H356" s="69">
        <f t="shared" ref="H356:H357" si="611">SUM(I356,J356,K356,L356)</f>
        <v>342.81734189000002</v>
      </c>
      <c r="I356" s="66">
        <v>78.3721362</v>
      </c>
      <c r="J356" s="66">
        <v>83.025881850000005</v>
      </c>
      <c r="K356" s="66">
        <v>87.790590929999993</v>
      </c>
      <c r="L356" s="66">
        <v>93.628732909999997</v>
      </c>
      <c r="M356" s="69">
        <f t="shared" ref="M356:M357" si="612">SUM(N356,O356)</f>
        <v>194.67142908</v>
      </c>
      <c r="N356" s="66">
        <v>93.581179239999997</v>
      </c>
      <c r="O356" s="66">
        <v>101.09024984</v>
      </c>
      <c r="P356" s="10">
        <v>339</v>
      </c>
    </row>
    <row r="357" spans="1:16" ht="13.15" customHeight="1" x14ac:dyDescent="0.2">
      <c r="A357" s="9">
        <v>340</v>
      </c>
      <c r="B357" s="63" t="s">
        <v>194</v>
      </c>
      <c r="C357" s="69">
        <f t="shared" si="610"/>
        <v>85.879718019999984</v>
      </c>
      <c r="D357" s="65">
        <v>21.767967630000001</v>
      </c>
      <c r="E357" s="65">
        <v>20.87134567</v>
      </c>
      <c r="F357" s="65">
        <v>21.465912509999999</v>
      </c>
      <c r="G357" s="65">
        <v>21.774492209999998</v>
      </c>
      <c r="H357" s="69">
        <f t="shared" si="611"/>
        <v>85.402523709999997</v>
      </c>
      <c r="I357" s="66">
        <v>20.791787960000001</v>
      </c>
      <c r="J357" s="66">
        <v>21.260560859999998</v>
      </c>
      <c r="K357" s="66">
        <v>21.75938932</v>
      </c>
      <c r="L357" s="66">
        <v>21.590785570000001</v>
      </c>
      <c r="M357" s="69">
        <f t="shared" si="612"/>
        <v>44.702104399999996</v>
      </c>
      <c r="N357" s="66">
        <v>21.514050640000001</v>
      </c>
      <c r="O357" s="66">
        <v>23.188053759999999</v>
      </c>
      <c r="P357" s="10">
        <v>340</v>
      </c>
    </row>
    <row r="358" spans="1:16" ht="13.15" customHeight="1" x14ac:dyDescent="0.2">
      <c r="A358" s="9">
        <v>341</v>
      </c>
      <c r="B358" s="32" t="s">
        <v>11</v>
      </c>
      <c r="C358" s="69">
        <f>SUM(C359,C360)</f>
        <v>-141.71503813999999</v>
      </c>
      <c r="D358" s="69">
        <f t="shared" ref="D358:G358" si="613">SUM(D359,D360)</f>
        <v>-34.796294369999998</v>
      </c>
      <c r="E358" s="69">
        <f t="shared" si="613"/>
        <v>-35.474646909999997</v>
      </c>
      <c r="F358" s="69">
        <f t="shared" si="613"/>
        <v>-37.662482789999999</v>
      </c>
      <c r="G358" s="69">
        <f t="shared" si="613"/>
        <v>-33.781614070000003</v>
      </c>
      <c r="H358" s="69">
        <f>SUM(H359,H360)</f>
        <v>-153.05219669000002</v>
      </c>
      <c r="I358" s="69">
        <f t="shared" ref="I358:L358" si="614">SUM(I359,I360)</f>
        <v>-33.08698888</v>
      </c>
      <c r="J358" s="69">
        <f t="shared" si="614"/>
        <v>-40.195167900000001</v>
      </c>
      <c r="K358" s="69">
        <f t="shared" si="614"/>
        <v>-40.168041330000001</v>
      </c>
      <c r="L358" s="69">
        <f t="shared" si="614"/>
        <v>-39.60199858</v>
      </c>
      <c r="M358" s="69">
        <f>SUM(M359,M360)</f>
        <v>-95.13538521000001</v>
      </c>
      <c r="N358" s="69">
        <f t="shared" ref="N358:O358" si="615">SUM(N359,N360)</f>
        <v>-43.979569859999998</v>
      </c>
      <c r="O358" s="69">
        <f t="shared" si="615"/>
        <v>-51.155815350000005</v>
      </c>
      <c r="P358" s="10">
        <v>341</v>
      </c>
    </row>
    <row r="359" spans="1:16" ht="13.15" customHeight="1" x14ac:dyDescent="0.2">
      <c r="A359" s="9">
        <v>342</v>
      </c>
      <c r="B359" s="63" t="s">
        <v>195</v>
      </c>
      <c r="C359" s="69">
        <f t="shared" ref="C359:C360" si="616">SUM(D359,E359,F359,G359)</f>
        <v>-141.71503813999999</v>
      </c>
      <c r="D359" s="66">
        <v>-34.796294369999998</v>
      </c>
      <c r="E359" s="66">
        <v>-35.474646909999997</v>
      </c>
      <c r="F359" s="66">
        <v>-37.662482789999999</v>
      </c>
      <c r="G359" s="66">
        <v>-33.781614070000003</v>
      </c>
      <c r="H359" s="69">
        <f t="shared" ref="H359:H360" si="617">SUM(I359,J359,K359,L359)</f>
        <v>-153.05219669000002</v>
      </c>
      <c r="I359" s="66">
        <v>-33.08698888</v>
      </c>
      <c r="J359" s="66">
        <v>-40.195167900000001</v>
      </c>
      <c r="K359" s="66">
        <v>-40.168041330000001</v>
      </c>
      <c r="L359" s="66">
        <v>-39.60199858</v>
      </c>
      <c r="M359" s="69">
        <f t="shared" ref="M359:M360" si="618">SUM(N359,O359)</f>
        <v>-94.735881320000004</v>
      </c>
      <c r="N359" s="66">
        <v>-43.908521010000001</v>
      </c>
      <c r="O359" s="66">
        <v>-50.827360310000003</v>
      </c>
      <c r="P359" s="10">
        <v>342</v>
      </c>
    </row>
    <row r="360" spans="1:16" ht="13.15" customHeight="1" x14ac:dyDescent="0.2">
      <c r="A360" s="9">
        <v>343</v>
      </c>
      <c r="B360" s="63" t="s">
        <v>196</v>
      </c>
      <c r="C360" s="69">
        <f t="shared" si="616"/>
        <v>0</v>
      </c>
      <c r="D360" s="66">
        <v>0</v>
      </c>
      <c r="E360" s="66">
        <v>0</v>
      </c>
      <c r="F360" s="66">
        <v>0</v>
      </c>
      <c r="G360" s="66">
        <v>0</v>
      </c>
      <c r="H360" s="69">
        <f t="shared" si="617"/>
        <v>0</v>
      </c>
      <c r="I360" s="66">
        <v>0</v>
      </c>
      <c r="J360" s="66">
        <v>0</v>
      </c>
      <c r="K360" s="66">
        <v>0</v>
      </c>
      <c r="L360" s="66">
        <v>0</v>
      </c>
      <c r="M360" s="69">
        <f t="shared" si="618"/>
        <v>-0.39950388999999997</v>
      </c>
      <c r="N360" s="66">
        <v>-7.1048849999999997E-2</v>
      </c>
      <c r="O360" s="66">
        <v>-0.32845503999999998</v>
      </c>
      <c r="P360" s="10">
        <v>343</v>
      </c>
    </row>
    <row r="361" spans="1:16" ht="13.5" customHeight="1" x14ac:dyDescent="0.2">
      <c r="A361" s="9">
        <v>344</v>
      </c>
      <c r="B361" s="43" t="s">
        <v>197</v>
      </c>
      <c r="C361" s="69">
        <f>SUM(C362,C363)</f>
        <v>309.18995318999998</v>
      </c>
      <c r="D361" s="69">
        <f t="shared" ref="D361:G361" si="619">SUM(D362,D363)</f>
        <v>32.609670710000003</v>
      </c>
      <c r="E361" s="69">
        <f t="shared" si="619"/>
        <v>81.74014704999999</v>
      </c>
      <c r="F361" s="69">
        <f t="shared" si="619"/>
        <v>82.212423579999992</v>
      </c>
      <c r="G361" s="69">
        <f t="shared" si="619"/>
        <v>112.62771185000003</v>
      </c>
      <c r="H361" s="69">
        <f>SUM(H362,H363)</f>
        <v>350.52216745999999</v>
      </c>
      <c r="I361" s="69">
        <f t="shared" ref="I361:L361" si="620">SUM(I362,I363)</f>
        <v>58.63157610999999</v>
      </c>
      <c r="J361" s="69">
        <f t="shared" si="620"/>
        <v>112.9790297</v>
      </c>
      <c r="K361" s="69">
        <f t="shared" si="620"/>
        <v>60.935620890000003</v>
      </c>
      <c r="L361" s="69">
        <f t="shared" si="620"/>
        <v>117.97594076000001</v>
      </c>
      <c r="M361" s="69">
        <f>SUM(M362,M363)</f>
        <v>140.76871571999999</v>
      </c>
      <c r="N361" s="69">
        <f t="shared" ref="N361:O361" si="621">SUM(N362,N363)</f>
        <v>53.092983690000004</v>
      </c>
      <c r="O361" s="69">
        <f t="shared" si="621"/>
        <v>87.675732029999992</v>
      </c>
      <c r="P361" s="10">
        <v>344</v>
      </c>
    </row>
    <row r="362" spans="1:16" ht="13.15" customHeight="1" x14ac:dyDescent="0.2">
      <c r="A362" s="9">
        <v>345</v>
      </c>
      <c r="B362" s="32" t="s">
        <v>10</v>
      </c>
      <c r="C362" s="69">
        <f t="shared" ref="C362:C363" si="622">SUM(D362,E362,F362,G362)</f>
        <v>459.98185232999998</v>
      </c>
      <c r="D362" s="69">
        <v>82.25514441</v>
      </c>
      <c r="E362" s="69">
        <v>107.67695194999999</v>
      </c>
      <c r="F362" s="69">
        <v>131.67646529999999</v>
      </c>
      <c r="G362" s="69">
        <v>138.37329067000002</v>
      </c>
      <c r="H362" s="69">
        <f t="shared" ref="H362:H363" si="623">SUM(I362,J362,K362,L362)</f>
        <v>498.93042616999998</v>
      </c>
      <c r="I362" s="66">
        <v>107.81727502999999</v>
      </c>
      <c r="J362" s="66">
        <v>138.32597306</v>
      </c>
      <c r="K362" s="66">
        <v>109.74546035</v>
      </c>
      <c r="L362" s="66">
        <v>143.04171773000002</v>
      </c>
      <c r="M362" s="69">
        <f t="shared" ref="M362:M363" si="624">SUM(N362,O362)</f>
        <v>214.59067966999999</v>
      </c>
      <c r="N362" s="66">
        <v>102.27868261</v>
      </c>
      <c r="O362" s="66">
        <v>112.31199706</v>
      </c>
      <c r="P362" s="10">
        <v>345</v>
      </c>
    </row>
    <row r="363" spans="1:16" ht="13.15" customHeight="1" x14ac:dyDescent="0.2">
      <c r="A363" s="9">
        <v>346</v>
      </c>
      <c r="B363" s="32" t="s">
        <v>11</v>
      </c>
      <c r="C363" s="69">
        <f t="shared" si="622"/>
        <v>-150.79189914</v>
      </c>
      <c r="D363" s="69">
        <v>-49.645473699999997</v>
      </c>
      <c r="E363" s="69">
        <v>-25.936804899999998</v>
      </c>
      <c r="F363" s="69">
        <v>-49.464041719999997</v>
      </c>
      <c r="G363" s="69">
        <v>-25.745578819999999</v>
      </c>
      <c r="H363" s="69">
        <f t="shared" si="623"/>
        <v>-148.40825871000001</v>
      </c>
      <c r="I363" s="66">
        <v>-49.18569892</v>
      </c>
      <c r="J363" s="66">
        <v>-25.346943360000001</v>
      </c>
      <c r="K363" s="66">
        <v>-48.809839459999999</v>
      </c>
      <c r="L363" s="66">
        <v>-25.065776970000002</v>
      </c>
      <c r="M363" s="69">
        <f t="shared" si="624"/>
        <v>-73.821963949999997</v>
      </c>
      <c r="N363" s="66">
        <v>-49.18569892</v>
      </c>
      <c r="O363" s="66">
        <v>-24.636265030000001</v>
      </c>
      <c r="P363" s="10">
        <v>346</v>
      </c>
    </row>
    <row r="364" spans="1:16" ht="13.5" customHeight="1" x14ac:dyDescent="0.2">
      <c r="A364" s="9">
        <v>347</v>
      </c>
      <c r="B364" s="38" t="s">
        <v>198</v>
      </c>
      <c r="C364" s="69">
        <f>SUM(C365,C366)</f>
        <v>37.017614899999998</v>
      </c>
      <c r="D364" s="69">
        <f t="shared" ref="D364:G364" si="625">SUM(D365,D366)</f>
        <v>6.6884864100000003</v>
      </c>
      <c r="E364" s="69">
        <f t="shared" si="625"/>
        <v>11.23017791</v>
      </c>
      <c r="F364" s="69">
        <f t="shared" si="625"/>
        <v>10.85742907</v>
      </c>
      <c r="G364" s="69">
        <f t="shared" si="625"/>
        <v>8.2415215100000001</v>
      </c>
      <c r="H364" s="69">
        <f>SUM(H365,H366)</f>
        <v>35.238368229999999</v>
      </c>
      <c r="I364" s="69">
        <f t="shared" ref="I364:L364" si="626">SUM(I365,I366)</f>
        <v>4.0594154199999997</v>
      </c>
      <c r="J364" s="69">
        <f t="shared" si="626"/>
        <v>8.6327137999999994</v>
      </c>
      <c r="K364" s="69">
        <f t="shared" si="626"/>
        <v>12.444486919999999</v>
      </c>
      <c r="L364" s="69">
        <f t="shared" si="626"/>
        <v>10.10175209</v>
      </c>
      <c r="M364" s="69">
        <f>SUM(M365,M366)</f>
        <v>15.62071379</v>
      </c>
      <c r="N364" s="69">
        <f t="shared" ref="N364:O364" si="627">SUM(N365,N366)</f>
        <v>6.2039347899999999</v>
      </c>
      <c r="O364" s="69">
        <f t="shared" si="627"/>
        <v>9.416779</v>
      </c>
      <c r="P364" s="10">
        <v>347</v>
      </c>
    </row>
    <row r="365" spans="1:16" ht="13.15" customHeight="1" x14ac:dyDescent="0.2">
      <c r="A365" s="9">
        <v>348</v>
      </c>
      <c r="B365" s="32" t="s">
        <v>10</v>
      </c>
      <c r="C365" s="69">
        <f>SUM(C368,C371,C374,C377)</f>
        <v>37.017614899999998</v>
      </c>
      <c r="D365" s="69">
        <f t="shared" ref="D365:G366" si="628">SUM(D368,D371,D374,D377)</f>
        <v>6.6884864100000003</v>
      </c>
      <c r="E365" s="69">
        <f t="shared" si="628"/>
        <v>11.23017791</v>
      </c>
      <c r="F365" s="69">
        <f t="shared" si="628"/>
        <v>10.85742907</v>
      </c>
      <c r="G365" s="69">
        <f t="shared" si="628"/>
        <v>8.2415215100000001</v>
      </c>
      <c r="H365" s="69">
        <f>SUM(H368,H371,H374,H377)</f>
        <v>35.238368229999999</v>
      </c>
      <c r="I365" s="69">
        <f t="shared" ref="I365:L366" si="629">SUM(I368,I371,I374,I377)</f>
        <v>4.0594154199999997</v>
      </c>
      <c r="J365" s="69">
        <f t="shared" si="629"/>
        <v>8.6327137999999994</v>
      </c>
      <c r="K365" s="69">
        <f t="shared" si="629"/>
        <v>12.444486919999999</v>
      </c>
      <c r="L365" s="69">
        <f t="shared" si="629"/>
        <v>10.10175209</v>
      </c>
      <c r="M365" s="69">
        <f>SUM(M368,M371,M374,M377)</f>
        <v>15.62071379</v>
      </c>
      <c r="N365" s="69">
        <f t="shared" ref="N365:O366" si="630">SUM(N368,N371,N374,N377)</f>
        <v>6.2039347899999999</v>
      </c>
      <c r="O365" s="69">
        <f t="shared" si="630"/>
        <v>9.416779</v>
      </c>
      <c r="P365" s="10">
        <v>348</v>
      </c>
    </row>
    <row r="366" spans="1:16" ht="13.15" customHeight="1" x14ac:dyDescent="0.2">
      <c r="A366" s="9">
        <v>349</v>
      </c>
      <c r="B366" s="32" t="s">
        <v>11</v>
      </c>
      <c r="C366" s="69">
        <f>SUM(C369,C372,C375,C378)</f>
        <v>0</v>
      </c>
      <c r="D366" s="69">
        <f t="shared" si="628"/>
        <v>0</v>
      </c>
      <c r="E366" s="69">
        <f t="shared" si="628"/>
        <v>0</v>
      </c>
      <c r="F366" s="69">
        <f t="shared" si="628"/>
        <v>0</v>
      </c>
      <c r="G366" s="69">
        <f t="shared" si="628"/>
        <v>0</v>
      </c>
      <c r="H366" s="69">
        <f>SUM(H369,H372,H375,H378)</f>
        <v>0</v>
      </c>
      <c r="I366" s="69">
        <f t="shared" si="629"/>
        <v>0</v>
      </c>
      <c r="J366" s="69">
        <f t="shared" si="629"/>
        <v>0</v>
      </c>
      <c r="K366" s="69">
        <f t="shared" si="629"/>
        <v>0</v>
      </c>
      <c r="L366" s="69">
        <f t="shared" si="629"/>
        <v>0</v>
      </c>
      <c r="M366" s="69">
        <f>SUM(M369,M372,M375,M378)</f>
        <v>0</v>
      </c>
      <c r="N366" s="69">
        <f t="shared" si="630"/>
        <v>0</v>
      </c>
      <c r="O366" s="69">
        <f t="shared" si="630"/>
        <v>0</v>
      </c>
      <c r="P366" s="10">
        <v>349</v>
      </c>
    </row>
    <row r="367" spans="1:16" ht="13.5" customHeight="1" x14ac:dyDescent="0.2">
      <c r="A367" s="9">
        <v>350</v>
      </c>
      <c r="B367" s="43" t="s">
        <v>199</v>
      </c>
      <c r="C367" s="69">
        <f>SUM(C368,C369)</f>
        <v>0</v>
      </c>
      <c r="D367" s="69">
        <f t="shared" ref="D367:G367" si="631">SUM(D368,D369)</f>
        <v>0</v>
      </c>
      <c r="E367" s="69">
        <f t="shared" si="631"/>
        <v>0</v>
      </c>
      <c r="F367" s="69">
        <f t="shared" si="631"/>
        <v>0</v>
      </c>
      <c r="G367" s="69">
        <f t="shared" si="631"/>
        <v>0</v>
      </c>
      <c r="H367" s="69">
        <f>SUM(H368,H369)</f>
        <v>0</v>
      </c>
      <c r="I367" s="69">
        <f t="shared" ref="I367:L367" si="632">SUM(I368,I369)</f>
        <v>0</v>
      </c>
      <c r="J367" s="69">
        <f t="shared" si="632"/>
        <v>0</v>
      </c>
      <c r="K367" s="69">
        <f t="shared" si="632"/>
        <v>0</v>
      </c>
      <c r="L367" s="69">
        <f t="shared" si="632"/>
        <v>0</v>
      </c>
      <c r="M367" s="69">
        <f>SUM(M368,M369)</f>
        <v>0</v>
      </c>
      <c r="N367" s="69">
        <f t="shared" ref="N367:O367" si="633">SUM(N368,N369)</f>
        <v>0</v>
      </c>
      <c r="O367" s="69">
        <f t="shared" si="633"/>
        <v>0</v>
      </c>
      <c r="P367" s="10">
        <v>350</v>
      </c>
    </row>
    <row r="368" spans="1:16" ht="13.15" customHeight="1" x14ac:dyDescent="0.2">
      <c r="A368" s="9">
        <v>351</v>
      </c>
      <c r="B368" s="32" t="s">
        <v>10</v>
      </c>
      <c r="C368" s="69">
        <f t="shared" ref="C368:C369" si="634">SUM(D368,E368,F368,G368)</f>
        <v>0</v>
      </c>
      <c r="D368" s="69">
        <v>0</v>
      </c>
      <c r="E368" s="69">
        <v>0</v>
      </c>
      <c r="F368" s="69">
        <v>0</v>
      </c>
      <c r="G368" s="69">
        <v>0</v>
      </c>
      <c r="H368" s="69">
        <f t="shared" ref="H368:H369" si="635">SUM(I368,J368,K368,L368)</f>
        <v>0</v>
      </c>
      <c r="I368" s="69">
        <v>0</v>
      </c>
      <c r="J368" s="69">
        <v>0</v>
      </c>
      <c r="K368" s="69">
        <v>0</v>
      </c>
      <c r="L368" s="69">
        <v>0</v>
      </c>
      <c r="M368" s="69">
        <f t="shared" ref="M368:M369" si="636">SUM(N368,O368)</f>
        <v>0</v>
      </c>
      <c r="N368" s="69">
        <v>0</v>
      </c>
      <c r="O368" s="69">
        <v>0</v>
      </c>
      <c r="P368" s="10">
        <v>351</v>
      </c>
    </row>
    <row r="369" spans="1:16" ht="13.15" customHeight="1" x14ac:dyDescent="0.2">
      <c r="A369" s="9">
        <v>352</v>
      </c>
      <c r="B369" s="32" t="s">
        <v>11</v>
      </c>
      <c r="C369" s="69">
        <f t="shared" si="634"/>
        <v>0</v>
      </c>
      <c r="D369" s="69">
        <v>0</v>
      </c>
      <c r="E369" s="69">
        <v>0</v>
      </c>
      <c r="F369" s="69">
        <v>0</v>
      </c>
      <c r="G369" s="69">
        <v>0</v>
      </c>
      <c r="H369" s="69">
        <f t="shared" si="635"/>
        <v>0</v>
      </c>
      <c r="I369" s="69">
        <v>0</v>
      </c>
      <c r="J369" s="69">
        <v>0</v>
      </c>
      <c r="K369" s="69">
        <v>0</v>
      </c>
      <c r="L369" s="69">
        <v>0</v>
      </c>
      <c r="M369" s="69">
        <f t="shared" si="636"/>
        <v>0</v>
      </c>
      <c r="N369" s="69">
        <v>0</v>
      </c>
      <c r="O369" s="69">
        <v>0</v>
      </c>
      <c r="P369" s="10">
        <v>352</v>
      </c>
    </row>
    <row r="370" spans="1:16" ht="13.5" customHeight="1" x14ac:dyDescent="0.2">
      <c r="A370" s="9">
        <v>353</v>
      </c>
      <c r="B370" s="43" t="s">
        <v>200</v>
      </c>
      <c r="C370" s="69">
        <f>SUM(C371,C372)</f>
        <v>0</v>
      </c>
      <c r="D370" s="69">
        <f t="shared" ref="D370:G370" si="637">SUM(D371,D372)</f>
        <v>0</v>
      </c>
      <c r="E370" s="69">
        <f t="shared" si="637"/>
        <v>0</v>
      </c>
      <c r="F370" s="69">
        <f t="shared" si="637"/>
        <v>0</v>
      </c>
      <c r="G370" s="69">
        <f t="shared" si="637"/>
        <v>0</v>
      </c>
      <c r="H370" s="69">
        <f>SUM(H371,H372)</f>
        <v>0</v>
      </c>
      <c r="I370" s="69">
        <f t="shared" ref="I370:L370" si="638">SUM(I371,I372)</f>
        <v>0</v>
      </c>
      <c r="J370" s="69">
        <f t="shared" si="638"/>
        <v>0</v>
      </c>
      <c r="K370" s="69">
        <f t="shared" si="638"/>
        <v>0</v>
      </c>
      <c r="L370" s="69">
        <f t="shared" si="638"/>
        <v>0</v>
      </c>
      <c r="M370" s="69">
        <f>SUM(M371,M372)</f>
        <v>0</v>
      </c>
      <c r="N370" s="69">
        <f t="shared" ref="N370:O370" si="639">SUM(N371,N372)</f>
        <v>0</v>
      </c>
      <c r="O370" s="69">
        <f t="shared" si="639"/>
        <v>0</v>
      </c>
      <c r="P370" s="10">
        <v>353</v>
      </c>
    </row>
    <row r="371" spans="1:16" ht="13.15" customHeight="1" x14ac:dyDescent="0.2">
      <c r="A371" s="9">
        <v>354</v>
      </c>
      <c r="B371" s="32" t="s">
        <v>10</v>
      </c>
      <c r="C371" s="69">
        <f t="shared" ref="C371:C372" si="640">SUM(D371,E371,F371,G371)</f>
        <v>0</v>
      </c>
      <c r="D371" s="69">
        <v>0</v>
      </c>
      <c r="E371" s="69">
        <v>0</v>
      </c>
      <c r="F371" s="69">
        <v>0</v>
      </c>
      <c r="G371" s="69">
        <v>0</v>
      </c>
      <c r="H371" s="69">
        <f t="shared" ref="H371:H372" si="641">SUM(I371,J371,K371,L371)</f>
        <v>0</v>
      </c>
      <c r="I371" s="69">
        <v>0</v>
      </c>
      <c r="J371" s="69">
        <v>0</v>
      </c>
      <c r="K371" s="69">
        <v>0</v>
      </c>
      <c r="L371" s="69">
        <v>0</v>
      </c>
      <c r="M371" s="69">
        <f t="shared" ref="M371:M372" si="642">SUM(N371,O371)</f>
        <v>0</v>
      </c>
      <c r="N371" s="69">
        <v>0</v>
      </c>
      <c r="O371" s="69">
        <v>0</v>
      </c>
      <c r="P371" s="10">
        <v>354</v>
      </c>
    </row>
    <row r="372" spans="1:16" ht="13.15" customHeight="1" x14ac:dyDescent="0.2">
      <c r="A372" s="9">
        <v>355</v>
      </c>
      <c r="B372" s="32" t="s">
        <v>11</v>
      </c>
      <c r="C372" s="69">
        <f t="shared" si="640"/>
        <v>0</v>
      </c>
      <c r="D372" s="69">
        <v>0</v>
      </c>
      <c r="E372" s="69">
        <v>0</v>
      </c>
      <c r="F372" s="69">
        <v>0</v>
      </c>
      <c r="G372" s="69">
        <v>0</v>
      </c>
      <c r="H372" s="69">
        <f t="shared" si="641"/>
        <v>0</v>
      </c>
      <c r="I372" s="69">
        <v>0</v>
      </c>
      <c r="J372" s="69">
        <v>0</v>
      </c>
      <c r="K372" s="69">
        <v>0</v>
      </c>
      <c r="L372" s="69">
        <v>0</v>
      </c>
      <c r="M372" s="69">
        <f t="shared" si="642"/>
        <v>0</v>
      </c>
      <c r="N372" s="69">
        <v>0</v>
      </c>
      <c r="O372" s="69">
        <v>0</v>
      </c>
      <c r="P372" s="10">
        <v>355</v>
      </c>
    </row>
    <row r="373" spans="1:16" ht="13.5" customHeight="1" x14ac:dyDescent="0.2">
      <c r="A373" s="9">
        <v>356</v>
      </c>
      <c r="B373" s="43" t="s">
        <v>201</v>
      </c>
      <c r="C373" s="69">
        <f>SUM(C374,C375)</f>
        <v>0</v>
      </c>
      <c r="D373" s="69">
        <f t="shared" ref="D373:G373" si="643">SUM(D374,D375)</f>
        <v>0</v>
      </c>
      <c r="E373" s="69">
        <f t="shared" si="643"/>
        <v>0</v>
      </c>
      <c r="F373" s="69">
        <f t="shared" si="643"/>
        <v>0</v>
      </c>
      <c r="G373" s="69">
        <f t="shared" si="643"/>
        <v>0</v>
      </c>
      <c r="H373" s="69">
        <f>SUM(H374,H375)</f>
        <v>0</v>
      </c>
      <c r="I373" s="69">
        <f t="shared" ref="I373:L373" si="644">SUM(I374,I375)</f>
        <v>0</v>
      </c>
      <c r="J373" s="69">
        <f t="shared" si="644"/>
        <v>0</v>
      </c>
      <c r="K373" s="69">
        <f t="shared" si="644"/>
        <v>0</v>
      </c>
      <c r="L373" s="69">
        <f t="shared" si="644"/>
        <v>0</v>
      </c>
      <c r="M373" s="69">
        <f>SUM(M374,M375)</f>
        <v>0</v>
      </c>
      <c r="N373" s="69">
        <f t="shared" ref="N373:O373" si="645">SUM(N374,N375)</f>
        <v>0</v>
      </c>
      <c r="O373" s="69">
        <f t="shared" si="645"/>
        <v>0</v>
      </c>
      <c r="P373" s="10">
        <v>356</v>
      </c>
    </row>
    <row r="374" spans="1:16" ht="13.15" customHeight="1" x14ac:dyDescent="0.2">
      <c r="A374" s="9">
        <v>357</v>
      </c>
      <c r="B374" s="32" t="s">
        <v>10</v>
      </c>
      <c r="C374" s="69">
        <f t="shared" ref="C374:C375" si="646">SUM(D374,E374,F374,G374)</f>
        <v>0</v>
      </c>
      <c r="D374" s="69">
        <v>0</v>
      </c>
      <c r="E374" s="69">
        <v>0</v>
      </c>
      <c r="F374" s="69">
        <v>0</v>
      </c>
      <c r="G374" s="69">
        <v>0</v>
      </c>
      <c r="H374" s="69">
        <f t="shared" ref="H374:H375" si="647">SUM(I374,J374,K374,L374)</f>
        <v>0</v>
      </c>
      <c r="I374" s="69">
        <v>0</v>
      </c>
      <c r="J374" s="69">
        <v>0</v>
      </c>
      <c r="K374" s="69">
        <v>0</v>
      </c>
      <c r="L374" s="69">
        <v>0</v>
      </c>
      <c r="M374" s="69">
        <f t="shared" ref="M374:M375" si="648">SUM(N374,O374)</f>
        <v>0</v>
      </c>
      <c r="N374" s="69">
        <v>0</v>
      </c>
      <c r="O374" s="69">
        <v>0</v>
      </c>
      <c r="P374" s="10">
        <v>357</v>
      </c>
    </row>
    <row r="375" spans="1:16" ht="13.15" customHeight="1" x14ac:dyDescent="0.2">
      <c r="A375" s="9">
        <v>358</v>
      </c>
      <c r="B375" s="32" t="s">
        <v>11</v>
      </c>
      <c r="C375" s="69">
        <f t="shared" si="646"/>
        <v>0</v>
      </c>
      <c r="D375" s="69">
        <v>0</v>
      </c>
      <c r="E375" s="69">
        <v>0</v>
      </c>
      <c r="F375" s="69">
        <v>0</v>
      </c>
      <c r="G375" s="69">
        <v>0</v>
      </c>
      <c r="H375" s="69">
        <f t="shared" si="647"/>
        <v>0</v>
      </c>
      <c r="I375" s="69">
        <v>0</v>
      </c>
      <c r="J375" s="69">
        <v>0</v>
      </c>
      <c r="K375" s="69">
        <v>0</v>
      </c>
      <c r="L375" s="69">
        <v>0</v>
      </c>
      <c r="M375" s="69">
        <f t="shared" si="648"/>
        <v>0</v>
      </c>
      <c r="N375" s="69">
        <v>0</v>
      </c>
      <c r="O375" s="69">
        <v>0</v>
      </c>
      <c r="P375" s="10">
        <v>358</v>
      </c>
    </row>
    <row r="376" spans="1:16" ht="13.5" customHeight="1" x14ac:dyDescent="0.2">
      <c r="A376" s="9">
        <v>359</v>
      </c>
      <c r="B376" s="43" t="s">
        <v>202</v>
      </c>
      <c r="C376" s="69">
        <f>SUM(C377,C378)</f>
        <v>37.017614899999998</v>
      </c>
      <c r="D376" s="69">
        <f t="shared" ref="D376:G376" si="649">SUM(D377,D378)</f>
        <v>6.6884864100000003</v>
      </c>
      <c r="E376" s="69">
        <f t="shared" si="649"/>
        <v>11.23017791</v>
      </c>
      <c r="F376" s="69">
        <f t="shared" si="649"/>
        <v>10.85742907</v>
      </c>
      <c r="G376" s="69">
        <f t="shared" si="649"/>
        <v>8.2415215100000001</v>
      </c>
      <c r="H376" s="69">
        <f>SUM(H377,H378)</f>
        <v>35.238368229999999</v>
      </c>
      <c r="I376" s="69">
        <f t="shared" ref="I376:L376" si="650">SUM(I377,I378)</f>
        <v>4.0594154199999997</v>
      </c>
      <c r="J376" s="69">
        <f t="shared" si="650"/>
        <v>8.6327137999999994</v>
      </c>
      <c r="K376" s="69">
        <f t="shared" si="650"/>
        <v>12.444486919999999</v>
      </c>
      <c r="L376" s="69">
        <f t="shared" si="650"/>
        <v>10.10175209</v>
      </c>
      <c r="M376" s="69">
        <f>SUM(M377,M378)</f>
        <v>15.62071379</v>
      </c>
      <c r="N376" s="69">
        <f t="shared" ref="N376:O376" si="651">SUM(N377,N378)</f>
        <v>6.2039347899999999</v>
      </c>
      <c r="O376" s="69">
        <f t="shared" si="651"/>
        <v>9.416779</v>
      </c>
      <c r="P376" s="10">
        <v>359</v>
      </c>
    </row>
    <row r="377" spans="1:16" ht="13.15" customHeight="1" x14ac:dyDescent="0.2">
      <c r="A377" s="9">
        <v>360</v>
      </c>
      <c r="B377" s="32" t="s">
        <v>10</v>
      </c>
      <c r="C377" s="69">
        <f t="shared" ref="C377:C378" si="652">SUM(D377,E377,F377,G377)</f>
        <v>37.017614899999998</v>
      </c>
      <c r="D377" s="69">
        <v>6.6884864100000003</v>
      </c>
      <c r="E377" s="69">
        <v>11.23017791</v>
      </c>
      <c r="F377" s="69">
        <v>10.85742907</v>
      </c>
      <c r="G377" s="69">
        <v>8.2415215100000001</v>
      </c>
      <c r="H377" s="69">
        <f t="shared" ref="H377:H378" si="653">SUM(I377,J377,K377,L377)</f>
        <v>35.238368229999999</v>
      </c>
      <c r="I377" s="69">
        <v>4.0594154199999997</v>
      </c>
      <c r="J377" s="69">
        <v>8.6327137999999994</v>
      </c>
      <c r="K377" s="69">
        <v>12.444486919999999</v>
      </c>
      <c r="L377" s="69">
        <v>10.10175209</v>
      </c>
      <c r="M377" s="69">
        <f t="shared" ref="M377:M378" si="654">SUM(N377,O377)</f>
        <v>15.62071379</v>
      </c>
      <c r="N377" s="69">
        <v>6.2039347899999999</v>
      </c>
      <c r="O377" s="69">
        <v>9.416779</v>
      </c>
      <c r="P377" s="10">
        <v>360</v>
      </c>
    </row>
    <row r="378" spans="1:16" ht="13.15" customHeight="1" x14ac:dyDescent="0.2">
      <c r="A378" s="9">
        <v>361</v>
      </c>
      <c r="B378" s="32" t="s">
        <v>11</v>
      </c>
      <c r="C378" s="69">
        <f t="shared" si="652"/>
        <v>0</v>
      </c>
      <c r="D378" s="69">
        <v>0</v>
      </c>
      <c r="E378" s="69">
        <v>0</v>
      </c>
      <c r="F378" s="69">
        <v>0</v>
      </c>
      <c r="G378" s="69">
        <v>0</v>
      </c>
      <c r="H378" s="69">
        <f t="shared" si="653"/>
        <v>0</v>
      </c>
      <c r="I378" s="69">
        <v>0</v>
      </c>
      <c r="J378" s="69">
        <v>0</v>
      </c>
      <c r="K378" s="69">
        <v>0</v>
      </c>
      <c r="L378" s="69">
        <v>0</v>
      </c>
      <c r="M378" s="69">
        <f t="shared" si="654"/>
        <v>0</v>
      </c>
      <c r="N378" s="69">
        <v>0</v>
      </c>
      <c r="O378" s="69">
        <v>0</v>
      </c>
      <c r="P378" s="10">
        <v>361</v>
      </c>
    </row>
    <row r="379" spans="1:16" ht="13.5" customHeight="1" x14ac:dyDescent="0.2">
      <c r="A379" s="9">
        <v>362</v>
      </c>
      <c r="B379" s="35" t="s">
        <v>203</v>
      </c>
      <c r="C379" s="95">
        <f>SUM(C380,C381)</f>
        <v>10.327807519999624</v>
      </c>
      <c r="D379" s="95">
        <f t="shared" ref="D379:G379" si="655">SUM(D380,D381)</f>
        <v>34.888125380000133</v>
      </c>
      <c r="E379" s="95">
        <f t="shared" si="655"/>
        <v>22.581711510000218</v>
      </c>
      <c r="F379" s="95">
        <f t="shared" si="655"/>
        <v>29.389090920000058</v>
      </c>
      <c r="G379" s="95">
        <f t="shared" si="655"/>
        <v>-76.531120290000104</v>
      </c>
      <c r="H379" s="95">
        <f>SUM(H380,H381)</f>
        <v>83.775504630001251</v>
      </c>
      <c r="I379" s="95">
        <f t="shared" ref="I379:L379" si="656">SUM(I380,I381)</f>
        <v>27.357593729999962</v>
      </c>
      <c r="J379" s="95">
        <f t="shared" si="656"/>
        <v>24.391626230000043</v>
      </c>
      <c r="K379" s="95">
        <f t="shared" si="656"/>
        <v>18.564272640000127</v>
      </c>
      <c r="L379" s="95">
        <f t="shared" si="656"/>
        <v>13.462012029999869</v>
      </c>
      <c r="M379" s="95">
        <f>SUM(M380,M381)</f>
        <v>25.44380738000018</v>
      </c>
      <c r="N379" s="95">
        <f t="shared" ref="N379:O379" si="657">SUM(N380,N381)</f>
        <v>9.2160413799999787</v>
      </c>
      <c r="O379" s="95">
        <f t="shared" si="657"/>
        <v>16.227765999999974</v>
      </c>
      <c r="P379" s="10">
        <v>362</v>
      </c>
    </row>
    <row r="380" spans="1:16" ht="13.15" customHeight="1" x14ac:dyDescent="0.2">
      <c r="A380" s="9">
        <v>363</v>
      </c>
      <c r="B380" s="32" t="s">
        <v>10</v>
      </c>
      <c r="C380" s="69">
        <f>SUM(C383,C389,C399,C406)</f>
        <v>3079.5003361899999</v>
      </c>
      <c r="D380" s="69">
        <f t="shared" ref="D380:G380" si="658">SUM(D383,D389,D399,D406)</f>
        <v>772.54283588999999</v>
      </c>
      <c r="E380" s="69">
        <f t="shared" si="658"/>
        <v>775.49318871000014</v>
      </c>
      <c r="F380" s="69">
        <f t="shared" si="658"/>
        <v>779.35282743000005</v>
      </c>
      <c r="G380" s="69">
        <f t="shared" si="658"/>
        <v>752.11148416000003</v>
      </c>
      <c r="H380" s="69">
        <f>SUM(H383,H389,H399,H406)</f>
        <v>3154.5777409700004</v>
      </c>
      <c r="I380" s="69">
        <f t="shared" ref="I380:L380" si="659">SUM(I383,I389,I399,I406)</f>
        <v>754.49781881000001</v>
      </c>
      <c r="J380" s="69">
        <f t="shared" si="659"/>
        <v>789.22899552000001</v>
      </c>
      <c r="K380" s="69">
        <f t="shared" si="659"/>
        <v>826.79165253000008</v>
      </c>
      <c r="L380" s="69">
        <f t="shared" si="659"/>
        <v>784.05927410999993</v>
      </c>
      <c r="M380" s="69">
        <f>SUM(M383,M389,M399,M406)</f>
        <v>1539.1957518300001</v>
      </c>
      <c r="N380" s="69">
        <f t="shared" ref="N380:O380" si="660">SUM(N383,N389,N399,N406)</f>
        <v>757.86452027999997</v>
      </c>
      <c r="O380" s="69">
        <f t="shared" si="660"/>
        <v>781.33123154999998</v>
      </c>
      <c r="P380" s="10">
        <v>363</v>
      </c>
    </row>
    <row r="381" spans="1:16" ht="13.15" customHeight="1" x14ac:dyDescent="0.2">
      <c r="A381" s="9">
        <v>364</v>
      </c>
      <c r="B381" s="32" t="s">
        <v>11</v>
      </c>
      <c r="C381" s="69">
        <f>SUM(C384,C392,C402,C411)</f>
        <v>-3069.1725286700002</v>
      </c>
      <c r="D381" s="69">
        <f t="shared" ref="D381:G381" si="661">SUM(D384,D392,D402,D411)</f>
        <v>-737.65471050999986</v>
      </c>
      <c r="E381" s="69">
        <f t="shared" si="661"/>
        <v>-752.91147719999992</v>
      </c>
      <c r="F381" s="69">
        <f t="shared" si="661"/>
        <v>-749.96373650999999</v>
      </c>
      <c r="G381" s="69">
        <f t="shared" si="661"/>
        <v>-828.64260445000014</v>
      </c>
      <c r="H381" s="69">
        <f>SUM(H384,H392,H402,H411)</f>
        <v>-3070.8022363399991</v>
      </c>
      <c r="I381" s="69">
        <f t="shared" ref="I381:L381" si="662">SUM(I384,I392,I402,I411)</f>
        <v>-727.14022508000005</v>
      </c>
      <c r="J381" s="69">
        <f t="shared" si="662"/>
        <v>-764.83736928999997</v>
      </c>
      <c r="K381" s="69">
        <f t="shared" si="662"/>
        <v>-808.22737988999995</v>
      </c>
      <c r="L381" s="69">
        <f t="shared" si="662"/>
        <v>-770.59726208000006</v>
      </c>
      <c r="M381" s="69">
        <f>SUM(M384,M392,M402,M411)</f>
        <v>-1513.7519444499999</v>
      </c>
      <c r="N381" s="69">
        <f t="shared" ref="N381:O381" si="663">SUM(N384,N392,N402,N411)</f>
        <v>-748.64847889999999</v>
      </c>
      <c r="O381" s="69">
        <f t="shared" si="663"/>
        <v>-765.10346555000001</v>
      </c>
      <c r="P381" s="10">
        <v>364</v>
      </c>
    </row>
    <row r="382" spans="1:16" ht="13.5" customHeight="1" x14ac:dyDescent="0.2">
      <c r="A382" s="9">
        <v>365</v>
      </c>
      <c r="B382" s="36" t="s">
        <v>204</v>
      </c>
      <c r="C382" s="69">
        <f>SUM(C383,C384)</f>
        <v>35.044815399999997</v>
      </c>
      <c r="D382" s="69">
        <f t="shared" ref="D382:G382" si="664">SUM(D383,D384)</f>
        <v>11.532128120000001</v>
      </c>
      <c r="E382" s="69">
        <f t="shared" si="664"/>
        <v>8.9336003500000007</v>
      </c>
      <c r="F382" s="69">
        <f t="shared" si="664"/>
        <v>2.5571230799999998</v>
      </c>
      <c r="G382" s="69">
        <f t="shared" si="664"/>
        <v>12.021963849999999</v>
      </c>
      <c r="H382" s="69">
        <f>SUM(H383,H384)</f>
        <v>25.790711110000004</v>
      </c>
      <c r="I382" s="69">
        <f t="shared" ref="I382:L382" si="665">SUM(I383,I384)</f>
        <v>9.8805375399999988</v>
      </c>
      <c r="J382" s="69">
        <f t="shared" si="665"/>
        <v>5.1829835500000003</v>
      </c>
      <c r="K382" s="69">
        <f t="shared" si="665"/>
        <v>4.0650584800000003</v>
      </c>
      <c r="L382" s="69">
        <f t="shared" si="665"/>
        <v>6.662131539999999</v>
      </c>
      <c r="M382" s="69">
        <f>SUM(M383,M384)</f>
        <v>13.097844179999999</v>
      </c>
      <c r="N382" s="69">
        <f t="shared" ref="N382:O382" si="666">SUM(N383,N384)</f>
        <v>5.0977504199999997</v>
      </c>
      <c r="O382" s="69">
        <f t="shared" si="666"/>
        <v>8.0000937599999986</v>
      </c>
      <c r="P382" s="10">
        <v>365</v>
      </c>
    </row>
    <row r="383" spans="1:16" ht="13.15" customHeight="1" x14ac:dyDescent="0.2">
      <c r="A383" s="9">
        <v>366</v>
      </c>
      <c r="B383" s="32" t="s">
        <v>10</v>
      </c>
      <c r="C383" s="69">
        <f t="shared" ref="C383" si="667">SUM(D383,E383,F383,G383)</f>
        <v>45.036048609999995</v>
      </c>
      <c r="D383" s="65">
        <v>12.32704859</v>
      </c>
      <c r="E383" s="65">
        <v>9.6794819400000005</v>
      </c>
      <c r="F383" s="65">
        <v>6.4684055999999996</v>
      </c>
      <c r="G383" s="65">
        <v>16.561112479999998</v>
      </c>
      <c r="H383" s="69">
        <f t="shared" ref="H383" si="668">SUM(I383,J383,K383,L383)</f>
        <v>51.620815910000005</v>
      </c>
      <c r="I383" s="66">
        <v>15.22146532</v>
      </c>
      <c r="J383" s="66">
        <v>12.10084827</v>
      </c>
      <c r="K383" s="66">
        <v>10.88544806</v>
      </c>
      <c r="L383" s="66">
        <v>13.413054259999999</v>
      </c>
      <c r="M383" s="69">
        <f t="shared" ref="M383" si="669">SUM(N383,O383)</f>
        <v>23.63360024</v>
      </c>
      <c r="N383" s="66">
        <v>10.46654953</v>
      </c>
      <c r="O383" s="66">
        <v>13.16705071</v>
      </c>
      <c r="P383" s="10">
        <v>366</v>
      </c>
    </row>
    <row r="384" spans="1:16" ht="13.15" customHeight="1" x14ac:dyDescent="0.2">
      <c r="A384" s="9">
        <v>367</v>
      </c>
      <c r="B384" s="32" t="s">
        <v>11</v>
      </c>
      <c r="C384" s="69">
        <f>SUM(C385)</f>
        <v>-9.991233209999999</v>
      </c>
      <c r="D384" s="69">
        <f t="shared" ref="D384:O384" si="670">SUM(D385)</f>
        <v>-0.79492046999999999</v>
      </c>
      <c r="E384" s="69">
        <f t="shared" si="670"/>
        <v>-0.74588158999999998</v>
      </c>
      <c r="F384" s="69">
        <f t="shared" si="670"/>
        <v>-3.9112825199999999</v>
      </c>
      <c r="G384" s="69">
        <f t="shared" si="670"/>
        <v>-4.5391486299999997</v>
      </c>
      <c r="H384" s="69">
        <f>SUM(H385)</f>
        <v>-25.830104800000001</v>
      </c>
      <c r="I384" s="69">
        <f t="shared" si="670"/>
        <v>-5.3409277800000003</v>
      </c>
      <c r="J384" s="69">
        <f t="shared" si="670"/>
        <v>-6.9178647199999999</v>
      </c>
      <c r="K384" s="69">
        <f t="shared" si="670"/>
        <v>-6.8203895799999996</v>
      </c>
      <c r="L384" s="69">
        <f t="shared" si="670"/>
        <v>-6.7509227200000002</v>
      </c>
      <c r="M384" s="69">
        <f>SUM(M385)</f>
        <v>-10.535756060000001</v>
      </c>
      <c r="N384" s="69">
        <f t="shared" si="670"/>
        <v>-5.3687991100000003</v>
      </c>
      <c r="O384" s="69">
        <f t="shared" si="670"/>
        <v>-5.1669569500000003</v>
      </c>
      <c r="P384" s="10">
        <v>367</v>
      </c>
    </row>
    <row r="385" spans="1:16" ht="13.15" customHeight="1" x14ac:dyDescent="0.2">
      <c r="A385" s="9">
        <v>368</v>
      </c>
      <c r="B385" s="37" t="s">
        <v>191</v>
      </c>
      <c r="C385" s="69">
        <f>SUM(C386,C387)</f>
        <v>-9.991233209999999</v>
      </c>
      <c r="D385" s="69">
        <f t="shared" ref="D385:G385" si="671">SUM(D386,D387)</f>
        <v>-0.79492046999999999</v>
      </c>
      <c r="E385" s="69">
        <f t="shared" si="671"/>
        <v>-0.74588158999999998</v>
      </c>
      <c r="F385" s="69">
        <f t="shared" si="671"/>
        <v>-3.9112825199999999</v>
      </c>
      <c r="G385" s="69">
        <f t="shared" si="671"/>
        <v>-4.5391486299999997</v>
      </c>
      <c r="H385" s="69">
        <f>SUM(H386,H387)</f>
        <v>-25.830104800000001</v>
      </c>
      <c r="I385" s="69">
        <f t="shared" ref="I385:L385" si="672">SUM(I386,I387)</f>
        <v>-5.3409277800000003</v>
      </c>
      <c r="J385" s="69">
        <f t="shared" si="672"/>
        <v>-6.9178647199999999</v>
      </c>
      <c r="K385" s="69">
        <f t="shared" si="672"/>
        <v>-6.8203895799999996</v>
      </c>
      <c r="L385" s="69">
        <f t="shared" si="672"/>
        <v>-6.7509227200000002</v>
      </c>
      <c r="M385" s="69">
        <f>SUM(M386,M387)</f>
        <v>-10.535756060000001</v>
      </c>
      <c r="N385" s="69">
        <f t="shared" ref="N385:O385" si="673">SUM(N386,N387)</f>
        <v>-5.3687991100000003</v>
      </c>
      <c r="O385" s="69">
        <f t="shared" si="673"/>
        <v>-5.1669569500000003</v>
      </c>
      <c r="P385" s="10">
        <v>368</v>
      </c>
    </row>
    <row r="386" spans="1:16" ht="13.15" customHeight="1" x14ac:dyDescent="0.2">
      <c r="A386" s="9">
        <v>369</v>
      </c>
      <c r="B386" s="45" t="s">
        <v>205</v>
      </c>
      <c r="C386" s="69">
        <f t="shared" ref="C386:C387" si="674">SUM(D386,E386,F386,G386)</f>
        <v>0</v>
      </c>
      <c r="D386" s="69">
        <v>0</v>
      </c>
      <c r="E386" s="69">
        <v>0</v>
      </c>
      <c r="F386" s="69">
        <v>0</v>
      </c>
      <c r="G386" s="69">
        <v>0</v>
      </c>
      <c r="H386" s="69">
        <f t="shared" ref="H386:H387" si="675">SUM(I386,J386,K386,L386)</f>
        <v>0</v>
      </c>
      <c r="I386" s="69">
        <v>0</v>
      </c>
      <c r="J386" s="69">
        <v>0</v>
      </c>
      <c r="K386" s="69">
        <v>0</v>
      </c>
      <c r="L386" s="69">
        <v>0</v>
      </c>
      <c r="M386" s="69">
        <f t="shared" ref="M386:M387" si="676">SUM(N386,O386)</f>
        <v>0</v>
      </c>
      <c r="N386" s="69">
        <v>0</v>
      </c>
      <c r="O386" s="69">
        <v>0</v>
      </c>
      <c r="P386" s="10">
        <v>369</v>
      </c>
    </row>
    <row r="387" spans="1:16" ht="13.15" customHeight="1" x14ac:dyDescent="0.2">
      <c r="A387" s="9">
        <v>370</v>
      </c>
      <c r="B387" s="45" t="s">
        <v>206</v>
      </c>
      <c r="C387" s="69">
        <f t="shared" si="674"/>
        <v>-9.991233209999999</v>
      </c>
      <c r="D387" s="69">
        <v>-0.79492046999999999</v>
      </c>
      <c r="E387" s="69">
        <v>-0.74588158999999998</v>
      </c>
      <c r="F387" s="69">
        <v>-3.9112825199999999</v>
      </c>
      <c r="G387" s="69">
        <v>-4.5391486299999997</v>
      </c>
      <c r="H387" s="69">
        <f t="shared" si="675"/>
        <v>-25.830104800000001</v>
      </c>
      <c r="I387" s="69">
        <v>-5.3409277800000003</v>
      </c>
      <c r="J387" s="69">
        <v>-6.9178647199999999</v>
      </c>
      <c r="K387" s="69">
        <v>-6.8203895799999996</v>
      </c>
      <c r="L387" s="69">
        <v>-6.7509227200000002</v>
      </c>
      <c r="M387" s="69">
        <f t="shared" si="676"/>
        <v>-10.535756060000001</v>
      </c>
      <c r="N387" s="69">
        <v>-5.3687991100000003</v>
      </c>
      <c r="O387" s="69">
        <v>-5.1669569500000003</v>
      </c>
      <c r="P387" s="10">
        <v>370</v>
      </c>
    </row>
    <row r="388" spans="1:16" ht="13.5" customHeight="1" x14ac:dyDescent="0.2">
      <c r="A388" s="9">
        <v>371</v>
      </c>
      <c r="B388" s="36" t="s">
        <v>207</v>
      </c>
      <c r="C388" s="69">
        <f>SUM(C389,C392)</f>
        <v>-630.79688004999991</v>
      </c>
      <c r="D388" s="69">
        <f t="shared" ref="D388:G388" si="677">SUM(D389,D392)</f>
        <v>-145.21638005</v>
      </c>
      <c r="E388" s="69">
        <f t="shared" si="677"/>
        <v>-168.19849999999997</v>
      </c>
      <c r="F388" s="69">
        <f t="shared" si="677"/>
        <v>-146.52359999999999</v>
      </c>
      <c r="G388" s="69">
        <f t="shared" si="677"/>
        <v>-170.85840000000002</v>
      </c>
      <c r="H388" s="69">
        <f>SUM(H389,H392)</f>
        <v>-641.91771900999993</v>
      </c>
      <c r="I388" s="69">
        <f t="shared" ref="I388:L388" si="678">SUM(I389,I392)</f>
        <v>-146.36240000000001</v>
      </c>
      <c r="J388" s="69">
        <f t="shared" si="678"/>
        <v>-159.37039602999999</v>
      </c>
      <c r="K388" s="69">
        <f t="shared" si="678"/>
        <v>-188.9126</v>
      </c>
      <c r="L388" s="69">
        <f t="shared" si="678"/>
        <v>-147.27232298000001</v>
      </c>
      <c r="M388" s="69">
        <f>SUM(M389,M392)</f>
        <v>-361.12023499999998</v>
      </c>
      <c r="N388" s="69">
        <f t="shared" ref="N388:O388" si="679">SUM(N389,N392)</f>
        <v>-176.21907102</v>
      </c>
      <c r="O388" s="69">
        <f t="shared" si="679"/>
        <v>-184.90116398000001</v>
      </c>
      <c r="P388" s="10">
        <v>371</v>
      </c>
    </row>
    <row r="389" spans="1:16" ht="13.15" customHeight="1" x14ac:dyDescent="0.2">
      <c r="A389" s="9">
        <v>372</v>
      </c>
      <c r="B389" s="32" t="s">
        <v>10</v>
      </c>
      <c r="C389" s="69">
        <f>SUM(C390,C391)</f>
        <v>0</v>
      </c>
      <c r="D389" s="69">
        <f t="shared" ref="D389:G389" si="680">SUM(D390,D391)</f>
        <v>0</v>
      </c>
      <c r="E389" s="69">
        <f t="shared" si="680"/>
        <v>0</v>
      </c>
      <c r="F389" s="69">
        <f t="shared" si="680"/>
        <v>0</v>
      </c>
      <c r="G389" s="69">
        <f t="shared" si="680"/>
        <v>0</v>
      </c>
      <c r="H389" s="69">
        <f>SUM(H390,H391)</f>
        <v>0</v>
      </c>
      <c r="I389" s="69">
        <f t="shared" ref="I389:L389" si="681">SUM(I390,I391)</f>
        <v>0</v>
      </c>
      <c r="J389" s="69">
        <f t="shared" si="681"/>
        <v>0</v>
      </c>
      <c r="K389" s="69">
        <f t="shared" si="681"/>
        <v>0</v>
      </c>
      <c r="L389" s="69">
        <f t="shared" si="681"/>
        <v>0</v>
      </c>
      <c r="M389" s="69">
        <f>SUM(M390,M391)</f>
        <v>0</v>
      </c>
      <c r="N389" s="69">
        <f t="shared" ref="N389:O389" si="682">SUM(N390,N391)</f>
        <v>0</v>
      </c>
      <c r="O389" s="69">
        <f t="shared" si="682"/>
        <v>0</v>
      </c>
      <c r="P389" s="10">
        <v>372</v>
      </c>
    </row>
    <row r="390" spans="1:16" ht="13.15" customHeight="1" x14ac:dyDescent="0.2">
      <c r="A390" s="9">
        <v>373</v>
      </c>
      <c r="B390" s="37" t="s">
        <v>208</v>
      </c>
      <c r="C390" s="69">
        <f t="shared" ref="C390:C391" si="683">SUM(D390,E390,F390,G390)</f>
        <v>0</v>
      </c>
      <c r="D390" s="69">
        <v>0</v>
      </c>
      <c r="E390" s="69">
        <v>0</v>
      </c>
      <c r="F390" s="69">
        <v>0</v>
      </c>
      <c r="G390" s="69">
        <v>0</v>
      </c>
      <c r="H390" s="69">
        <f t="shared" ref="H390:H391" si="684">SUM(I390,J390,K390,L390)</f>
        <v>0</v>
      </c>
      <c r="I390" s="69">
        <v>0</v>
      </c>
      <c r="J390" s="69">
        <v>0</v>
      </c>
      <c r="K390" s="69">
        <v>0</v>
      </c>
      <c r="L390" s="69">
        <v>0</v>
      </c>
      <c r="M390" s="69">
        <f t="shared" ref="M390:M391" si="685">SUM(N390,O390)</f>
        <v>0</v>
      </c>
      <c r="N390" s="69">
        <v>0</v>
      </c>
      <c r="O390" s="69">
        <v>0</v>
      </c>
      <c r="P390" s="10">
        <v>373</v>
      </c>
    </row>
    <row r="391" spans="1:16" ht="13.15" customHeight="1" x14ac:dyDescent="0.2">
      <c r="A391" s="9">
        <v>374</v>
      </c>
      <c r="B391" s="37" t="s">
        <v>209</v>
      </c>
      <c r="C391" s="69">
        <f t="shared" si="683"/>
        <v>0</v>
      </c>
      <c r="D391" s="69">
        <v>0</v>
      </c>
      <c r="E391" s="69">
        <v>0</v>
      </c>
      <c r="F391" s="69">
        <v>0</v>
      </c>
      <c r="G391" s="69">
        <v>0</v>
      </c>
      <c r="H391" s="69">
        <f t="shared" si="684"/>
        <v>0</v>
      </c>
      <c r="I391" s="69">
        <v>0</v>
      </c>
      <c r="J391" s="69">
        <v>0</v>
      </c>
      <c r="K391" s="69">
        <v>0</v>
      </c>
      <c r="L391" s="69">
        <v>0</v>
      </c>
      <c r="M391" s="69">
        <f t="shared" si="685"/>
        <v>0</v>
      </c>
      <c r="N391" s="69">
        <v>0</v>
      </c>
      <c r="O391" s="69">
        <v>0</v>
      </c>
      <c r="P391" s="10">
        <v>374</v>
      </c>
    </row>
    <row r="392" spans="1:16" ht="13.15" customHeight="1" x14ac:dyDescent="0.2">
      <c r="A392" s="9">
        <v>375</v>
      </c>
      <c r="B392" s="32" t="s">
        <v>11</v>
      </c>
      <c r="C392" s="67">
        <f>SUM(C393,C394,C395,C396,C397)</f>
        <v>-630.79688004999991</v>
      </c>
      <c r="D392" s="67">
        <f t="shared" ref="D392:G392" si="686">SUM(D393,D394,D395,D396,D397)</f>
        <v>-145.21638005</v>
      </c>
      <c r="E392" s="67">
        <f t="shared" si="686"/>
        <v>-168.19849999999997</v>
      </c>
      <c r="F392" s="67">
        <f t="shared" si="686"/>
        <v>-146.52359999999999</v>
      </c>
      <c r="G392" s="67">
        <f t="shared" si="686"/>
        <v>-170.85840000000002</v>
      </c>
      <c r="H392" s="67">
        <f>SUM(H393,H394,H395,H396,H397)</f>
        <v>-641.91771900999993</v>
      </c>
      <c r="I392" s="67">
        <f t="shared" ref="I392:L392" si="687">SUM(I393,I394,I395,I396,I397)</f>
        <v>-146.36240000000001</v>
      </c>
      <c r="J392" s="67">
        <f t="shared" si="687"/>
        <v>-159.37039602999999</v>
      </c>
      <c r="K392" s="67">
        <f t="shared" si="687"/>
        <v>-188.9126</v>
      </c>
      <c r="L392" s="67">
        <f t="shared" si="687"/>
        <v>-147.27232298000001</v>
      </c>
      <c r="M392" s="67">
        <f>SUM(M393,M394,M395,M396,M397)</f>
        <v>-361.12023499999998</v>
      </c>
      <c r="N392" s="67">
        <f t="shared" ref="N392:O392" si="688">SUM(N393,N394,N395,N396,N397)</f>
        <v>-176.21907102</v>
      </c>
      <c r="O392" s="67">
        <f t="shared" si="688"/>
        <v>-184.90116398000001</v>
      </c>
      <c r="P392" s="10">
        <v>375</v>
      </c>
    </row>
    <row r="393" spans="1:16" ht="13.15" customHeight="1" x14ac:dyDescent="0.2">
      <c r="A393" s="9">
        <v>376</v>
      </c>
      <c r="B393" s="37" t="s">
        <v>210</v>
      </c>
      <c r="C393" s="69">
        <f t="shared" ref="C393:C397" si="689">SUM(D393,E393,F393,G393)</f>
        <v>-626.19771034999997</v>
      </c>
      <c r="D393" s="66">
        <v>-144.44401035000001</v>
      </c>
      <c r="E393" s="66">
        <v>-166.25319999999999</v>
      </c>
      <c r="F393" s="66">
        <v>-146.26669999999999</v>
      </c>
      <c r="G393" s="66">
        <v>-169.2338</v>
      </c>
      <c r="H393" s="69">
        <f t="shared" ref="H393:H397" si="690">SUM(I393,J393,K393,L393)</f>
        <v>-521.34153633999995</v>
      </c>
      <c r="I393" s="66">
        <v>-130.85830000000001</v>
      </c>
      <c r="J393" s="66">
        <v>-137.27007526</v>
      </c>
      <c r="K393" s="66">
        <v>-112.9695</v>
      </c>
      <c r="L393" s="66">
        <v>-140.24366108000001</v>
      </c>
      <c r="M393" s="69">
        <f t="shared" ref="M393:M397" si="691">SUM(N393,O393)</f>
        <v>-255.26101226</v>
      </c>
      <c r="N393" s="66">
        <v>-115.19227945</v>
      </c>
      <c r="O393" s="66">
        <v>-140.06873281</v>
      </c>
      <c r="P393" s="10">
        <v>376</v>
      </c>
    </row>
    <row r="394" spans="1:16" ht="13.15" customHeight="1" x14ac:dyDescent="0.2">
      <c r="A394" s="9">
        <v>377</v>
      </c>
      <c r="B394" s="37" t="s">
        <v>211</v>
      </c>
      <c r="C394" s="69">
        <f t="shared" si="689"/>
        <v>-1.4675464599999999</v>
      </c>
      <c r="D394" s="66">
        <v>-0.28684646000000003</v>
      </c>
      <c r="E394" s="66">
        <v>-0.45600000000000002</v>
      </c>
      <c r="F394" s="66">
        <v>-0.25690000000000002</v>
      </c>
      <c r="G394" s="66">
        <v>-0.46779999999999999</v>
      </c>
      <c r="H394" s="69">
        <f t="shared" si="690"/>
        <v>-1.7774737900000002</v>
      </c>
      <c r="I394" s="66">
        <v>-0.33029999999999998</v>
      </c>
      <c r="J394" s="66">
        <v>-0.57732077000000004</v>
      </c>
      <c r="K394" s="66">
        <v>-0.32500000000000001</v>
      </c>
      <c r="L394" s="66">
        <v>-0.54485302000000002</v>
      </c>
      <c r="M394" s="69">
        <f t="shared" si="691"/>
        <v>-0.8426294700000001</v>
      </c>
      <c r="N394" s="66">
        <v>-0.33167984</v>
      </c>
      <c r="O394" s="66">
        <v>-0.51094963000000004</v>
      </c>
      <c r="P394" s="10">
        <v>377</v>
      </c>
    </row>
    <row r="395" spans="1:16" ht="13.15" customHeight="1" x14ac:dyDescent="0.2">
      <c r="A395" s="9">
        <v>378</v>
      </c>
      <c r="B395" s="37" t="s">
        <v>212</v>
      </c>
      <c r="C395" s="69">
        <f t="shared" si="689"/>
        <v>-3.1316232400000001</v>
      </c>
      <c r="D395" s="66">
        <v>-0.48552324000000002</v>
      </c>
      <c r="E395" s="66">
        <v>-1.4893000000000001</v>
      </c>
      <c r="F395" s="66">
        <v>0</v>
      </c>
      <c r="G395" s="66">
        <v>-1.1568000000000001</v>
      </c>
      <c r="H395" s="69">
        <f t="shared" si="690"/>
        <v>-118.79870887999999</v>
      </c>
      <c r="I395" s="66">
        <v>-15.1738</v>
      </c>
      <c r="J395" s="66">
        <v>-21.523</v>
      </c>
      <c r="K395" s="66">
        <v>-75.618099999999998</v>
      </c>
      <c r="L395" s="66">
        <v>-6.4838088799999998</v>
      </c>
      <c r="M395" s="69">
        <f t="shared" si="691"/>
        <v>-105.01659327</v>
      </c>
      <c r="N395" s="66">
        <v>-60.695111730000001</v>
      </c>
      <c r="O395" s="66">
        <v>-44.321481540000001</v>
      </c>
      <c r="P395" s="10">
        <v>378</v>
      </c>
    </row>
    <row r="396" spans="1:16" ht="13.15" customHeight="1" x14ac:dyDescent="0.2">
      <c r="A396" s="9">
        <v>379</v>
      </c>
      <c r="B396" s="37" t="s">
        <v>213</v>
      </c>
      <c r="C396" s="69">
        <f t="shared" si="689"/>
        <v>0</v>
      </c>
      <c r="D396" s="66">
        <v>0</v>
      </c>
      <c r="E396" s="66">
        <v>0</v>
      </c>
      <c r="F396" s="66">
        <v>0</v>
      </c>
      <c r="G396" s="66">
        <v>0</v>
      </c>
      <c r="H396" s="69">
        <f t="shared" si="690"/>
        <v>0</v>
      </c>
      <c r="I396" s="66">
        <v>0</v>
      </c>
      <c r="J396" s="66">
        <v>0</v>
      </c>
      <c r="K396" s="66">
        <v>0</v>
      </c>
      <c r="L396" s="66">
        <v>0</v>
      </c>
      <c r="M396" s="69">
        <f t="shared" si="691"/>
        <v>0</v>
      </c>
      <c r="N396" s="66">
        <v>0</v>
      </c>
      <c r="O396" s="66">
        <v>0</v>
      </c>
      <c r="P396" s="10">
        <v>379</v>
      </c>
    </row>
    <row r="397" spans="1:16" ht="13.15" customHeight="1" x14ac:dyDescent="0.2">
      <c r="A397" s="9">
        <v>380</v>
      </c>
      <c r="B397" s="37" t="s">
        <v>214</v>
      </c>
      <c r="C397" s="69">
        <f t="shared" si="689"/>
        <v>0</v>
      </c>
      <c r="D397" s="66">
        <v>0</v>
      </c>
      <c r="E397" s="66">
        <v>0</v>
      </c>
      <c r="F397" s="66">
        <v>0</v>
      </c>
      <c r="G397" s="66">
        <v>0</v>
      </c>
      <c r="H397" s="69">
        <f t="shared" si="690"/>
        <v>0</v>
      </c>
      <c r="I397" s="66">
        <v>0</v>
      </c>
      <c r="J397" s="66">
        <v>0</v>
      </c>
      <c r="K397" s="66">
        <v>0</v>
      </c>
      <c r="L397" s="66">
        <v>0</v>
      </c>
      <c r="M397" s="69">
        <f t="shared" si="691"/>
        <v>0</v>
      </c>
      <c r="N397" s="66">
        <v>0</v>
      </c>
      <c r="O397" s="66">
        <v>0</v>
      </c>
      <c r="P397" s="10">
        <v>380</v>
      </c>
    </row>
    <row r="398" spans="1:16" ht="13.5" customHeight="1" x14ac:dyDescent="0.2">
      <c r="A398" s="9">
        <v>381</v>
      </c>
      <c r="B398" s="36" t="s">
        <v>215</v>
      </c>
      <c r="C398" s="69">
        <f>SUM(C399,C402)</f>
        <v>552.85180195999965</v>
      </c>
      <c r="D398" s="69">
        <f t="shared" ref="D398:G398" si="692">SUM(D399,D402)</f>
        <v>127.64782016000004</v>
      </c>
      <c r="E398" s="69">
        <f t="shared" si="692"/>
        <v>142.16027331000009</v>
      </c>
      <c r="F398" s="69">
        <f t="shared" si="692"/>
        <v>152.71347798000011</v>
      </c>
      <c r="G398" s="69">
        <f t="shared" si="692"/>
        <v>130.33023050999998</v>
      </c>
      <c r="H398" s="69">
        <f>SUM(H399,H402)</f>
        <v>598.74421117000065</v>
      </c>
      <c r="I398" s="69">
        <f t="shared" ref="I398:L398" si="693">SUM(I399,I402)</f>
        <v>139.72724176999998</v>
      </c>
      <c r="J398" s="69">
        <f t="shared" si="693"/>
        <v>147.21463362999998</v>
      </c>
      <c r="K398" s="69">
        <f t="shared" si="693"/>
        <v>155.03031916000009</v>
      </c>
      <c r="L398" s="69">
        <f t="shared" si="693"/>
        <v>156.77201660999992</v>
      </c>
      <c r="M398" s="69">
        <f>SUM(M399,M402)</f>
        <v>328.14224318999982</v>
      </c>
      <c r="N398" s="69">
        <f t="shared" ref="N398:O398" si="694">SUM(N399,N402)</f>
        <v>154.81465734999995</v>
      </c>
      <c r="O398" s="69">
        <f t="shared" si="694"/>
        <v>173.32758583999998</v>
      </c>
      <c r="P398" s="10">
        <v>381</v>
      </c>
    </row>
    <row r="399" spans="1:16" ht="13.15" customHeight="1" x14ac:dyDescent="0.2">
      <c r="A399" s="9">
        <v>382</v>
      </c>
      <c r="B399" s="32" t="s">
        <v>10</v>
      </c>
      <c r="C399" s="69">
        <f>SUM(C400,C401)</f>
        <v>2862.6856748599998</v>
      </c>
      <c r="D399" s="69">
        <f t="shared" ref="D399:G399" si="695">SUM(D400,D401)</f>
        <v>700.59075832999997</v>
      </c>
      <c r="E399" s="69">
        <f t="shared" si="695"/>
        <v>714.27180046000012</v>
      </c>
      <c r="F399" s="69">
        <f t="shared" si="695"/>
        <v>730.25171582000007</v>
      </c>
      <c r="G399" s="69">
        <f t="shared" si="695"/>
        <v>717.57140025000001</v>
      </c>
      <c r="H399" s="69">
        <f>SUM(H400,H401)</f>
        <v>2910.5003123800002</v>
      </c>
      <c r="I399" s="69">
        <f t="shared" ref="I399:L399" si="696">SUM(I400,I401)</f>
        <v>693.73804753000002</v>
      </c>
      <c r="J399" s="69">
        <f t="shared" si="696"/>
        <v>728.11377537999999</v>
      </c>
      <c r="K399" s="69">
        <f t="shared" si="696"/>
        <v>753.43822391000003</v>
      </c>
      <c r="L399" s="69">
        <f t="shared" si="696"/>
        <v>735.21026555999993</v>
      </c>
      <c r="M399" s="69">
        <f>SUM(M400,M401)</f>
        <v>1432.7043161899999</v>
      </c>
      <c r="N399" s="69">
        <f t="shared" ref="N399:O399" si="697">SUM(N400,N401)</f>
        <v>704.72218900999997</v>
      </c>
      <c r="O399" s="69">
        <f t="shared" si="697"/>
        <v>727.98212718000002</v>
      </c>
      <c r="P399" s="10">
        <v>382</v>
      </c>
    </row>
    <row r="400" spans="1:16" ht="13.15" customHeight="1" x14ac:dyDescent="0.2">
      <c r="A400" s="9">
        <v>383</v>
      </c>
      <c r="B400" s="37" t="s">
        <v>193</v>
      </c>
      <c r="C400" s="69">
        <f t="shared" ref="C400:C401" si="698">SUM(D400,E400,F400,G400)</f>
        <v>2158.2251744099999</v>
      </c>
      <c r="D400" s="69">
        <v>521.34457384999996</v>
      </c>
      <c r="E400" s="69">
        <v>537.64273935000006</v>
      </c>
      <c r="F400" s="69">
        <v>551.99459273000002</v>
      </c>
      <c r="G400" s="69">
        <v>547.24326847999998</v>
      </c>
      <c r="H400" s="69">
        <f t="shared" ref="H400:H401" si="699">SUM(I400,J400,K400,L400)</f>
        <v>2151.4554029400001</v>
      </c>
      <c r="I400" s="66">
        <v>530.56805294000003</v>
      </c>
      <c r="J400" s="66">
        <v>533.86008007999999</v>
      </c>
      <c r="K400" s="66">
        <v>549.60588209000002</v>
      </c>
      <c r="L400" s="66">
        <v>537.42138782999996</v>
      </c>
      <c r="M400" s="69">
        <f t="shared" ref="M400:M401" si="700">SUM(N400,O400)</f>
        <v>1023.9346300899999</v>
      </c>
      <c r="N400" s="66">
        <v>505.16327820999999</v>
      </c>
      <c r="O400" s="66">
        <v>518.77135188</v>
      </c>
      <c r="P400" s="10">
        <v>383</v>
      </c>
    </row>
    <row r="401" spans="1:16" ht="13.15" customHeight="1" x14ac:dyDescent="0.2">
      <c r="A401" s="9">
        <v>384</v>
      </c>
      <c r="B401" s="37" t="s">
        <v>194</v>
      </c>
      <c r="C401" s="69">
        <f t="shared" si="698"/>
        <v>704.46050045000004</v>
      </c>
      <c r="D401" s="69">
        <v>179.24618448000001</v>
      </c>
      <c r="E401" s="69">
        <v>176.62906111000001</v>
      </c>
      <c r="F401" s="69">
        <v>178.25712308999999</v>
      </c>
      <c r="G401" s="69">
        <v>170.32813177</v>
      </c>
      <c r="H401" s="69">
        <f t="shared" si="699"/>
        <v>759.04490943999997</v>
      </c>
      <c r="I401" s="66">
        <v>163.16999458999999</v>
      </c>
      <c r="J401" s="66">
        <v>194.2536953</v>
      </c>
      <c r="K401" s="66">
        <v>203.83234182000001</v>
      </c>
      <c r="L401" s="66">
        <v>197.78887773</v>
      </c>
      <c r="M401" s="69">
        <f t="shared" si="700"/>
        <v>408.7696861</v>
      </c>
      <c r="N401" s="66">
        <v>199.55891080000001</v>
      </c>
      <c r="O401" s="66">
        <v>209.21077529999999</v>
      </c>
      <c r="P401" s="10">
        <v>384</v>
      </c>
    </row>
    <row r="402" spans="1:16" ht="13.15" customHeight="1" x14ac:dyDescent="0.2">
      <c r="A402" s="9">
        <v>385</v>
      </c>
      <c r="B402" s="32" t="s">
        <v>11</v>
      </c>
      <c r="C402" s="69">
        <f>SUM(C403,C404)</f>
        <v>-2309.8338729000002</v>
      </c>
      <c r="D402" s="69">
        <f t="shared" ref="D402:G402" si="701">SUM(D403,D404)</f>
        <v>-572.94293816999993</v>
      </c>
      <c r="E402" s="69">
        <f t="shared" si="701"/>
        <v>-572.11152715000003</v>
      </c>
      <c r="F402" s="69">
        <f t="shared" si="701"/>
        <v>-577.53823783999997</v>
      </c>
      <c r="G402" s="69">
        <f t="shared" si="701"/>
        <v>-587.24116974000003</v>
      </c>
      <c r="H402" s="69">
        <f>SUM(H403,H404)</f>
        <v>-2311.7561012099995</v>
      </c>
      <c r="I402" s="69">
        <f t="shared" ref="I402:L402" si="702">SUM(I403,I404)</f>
        <v>-554.01080576000004</v>
      </c>
      <c r="J402" s="69">
        <f t="shared" si="702"/>
        <v>-580.89914175000001</v>
      </c>
      <c r="K402" s="69">
        <f t="shared" si="702"/>
        <v>-598.40790474999994</v>
      </c>
      <c r="L402" s="69">
        <f t="shared" si="702"/>
        <v>-578.43824895</v>
      </c>
      <c r="M402" s="69">
        <f>SUM(M403,M404)</f>
        <v>-1104.5620730000001</v>
      </c>
      <c r="N402" s="69">
        <f t="shared" ref="N402:O402" si="703">SUM(N403,N404)</f>
        <v>-549.90753166000002</v>
      </c>
      <c r="O402" s="69">
        <f t="shared" si="703"/>
        <v>-554.65454134000004</v>
      </c>
      <c r="P402" s="10">
        <v>385</v>
      </c>
    </row>
    <row r="403" spans="1:16" ht="13.15" customHeight="1" x14ac:dyDescent="0.2">
      <c r="A403" s="9">
        <v>386</v>
      </c>
      <c r="B403" s="37" t="s">
        <v>195</v>
      </c>
      <c r="C403" s="69">
        <f t="shared" ref="C403:C404" si="704">SUM(D403,E403,F403,G403)</f>
        <v>-1851.89125792</v>
      </c>
      <c r="D403" s="68">
        <v>-456.91087021999999</v>
      </c>
      <c r="E403" s="68">
        <v>-460.43612237999997</v>
      </c>
      <c r="F403" s="68">
        <v>-461.65005624000003</v>
      </c>
      <c r="G403" s="68">
        <v>-472.89420908</v>
      </c>
      <c r="H403" s="69">
        <f t="shared" ref="H403:H404" si="705">SUM(I403,J403,K403,L403)</f>
        <v>-1774.4686762299998</v>
      </c>
      <c r="I403" s="68">
        <v>-444.07032799000001</v>
      </c>
      <c r="J403" s="68">
        <v>-441.18818682</v>
      </c>
      <c r="K403" s="68">
        <v>-452.82515332999998</v>
      </c>
      <c r="L403" s="68">
        <v>-436.38500808999999</v>
      </c>
      <c r="M403" s="69">
        <f t="shared" ref="M403:M404" si="706">SUM(N403,O403)</f>
        <v>-813.42995414999996</v>
      </c>
      <c r="N403" s="68">
        <v>-406.66488226000001</v>
      </c>
      <c r="O403" s="68">
        <v>-406.76507189</v>
      </c>
      <c r="P403" s="10">
        <v>386</v>
      </c>
    </row>
    <row r="404" spans="1:16" ht="13.15" customHeight="1" x14ac:dyDescent="0.2">
      <c r="A404" s="9">
        <v>387</v>
      </c>
      <c r="B404" s="37" t="s">
        <v>196</v>
      </c>
      <c r="C404" s="69">
        <f t="shared" si="704"/>
        <v>-457.94261497999997</v>
      </c>
      <c r="D404" s="68">
        <v>-116.03206795</v>
      </c>
      <c r="E404" s="68">
        <v>-111.67540477</v>
      </c>
      <c r="F404" s="68">
        <v>-115.8881816</v>
      </c>
      <c r="G404" s="68">
        <v>-114.34696065999999</v>
      </c>
      <c r="H404" s="69">
        <f t="shared" si="705"/>
        <v>-537.28742497999997</v>
      </c>
      <c r="I404" s="68">
        <v>-109.94047777</v>
      </c>
      <c r="J404" s="68">
        <v>-139.71095493000001</v>
      </c>
      <c r="K404" s="68">
        <v>-145.58275141999999</v>
      </c>
      <c r="L404" s="68">
        <v>-142.05324085999999</v>
      </c>
      <c r="M404" s="69">
        <f t="shared" si="706"/>
        <v>-291.13211884999998</v>
      </c>
      <c r="N404" s="68">
        <v>-143.2426494</v>
      </c>
      <c r="O404" s="68">
        <v>-147.88946945000001</v>
      </c>
      <c r="P404" s="10">
        <v>387</v>
      </c>
    </row>
    <row r="405" spans="1:16" ht="13.5" customHeight="1" x14ac:dyDescent="0.2">
      <c r="A405" s="9">
        <v>388</v>
      </c>
      <c r="B405" s="36" t="s">
        <v>216</v>
      </c>
      <c r="C405" s="69">
        <f>SUM(C406,C411)</f>
        <v>53.228070209999998</v>
      </c>
      <c r="D405" s="69">
        <f t="shared" ref="D405:G405" si="707">SUM(D406,D411)</f>
        <v>40.924557149999998</v>
      </c>
      <c r="E405" s="69">
        <f t="shared" si="707"/>
        <v>39.686337850000001</v>
      </c>
      <c r="F405" s="69">
        <f t="shared" si="707"/>
        <v>20.642089859999999</v>
      </c>
      <c r="G405" s="69">
        <f t="shared" si="707"/>
        <v>-48.024914649999999</v>
      </c>
      <c r="H405" s="69">
        <f>SUM(H406,H411)</f>
        <v>101.15830135999997</v>
      </c>
      <c r="I405" s="69">
        <f t="shared" ref="I405:L405" si="708">SUM(I406,I411)</f>
        <v>24.112214420000001</v>
      </c>
      <c r="J405" s="69">
        <f t="shared" si="708"/>
        <v>31.364405080000004</v>
      </c>
      <c r="K405" s="69">
        <f t="shared" si="708"/>
        <v>48.381495000000001</v>
      </c>
      <c r="L405" s="69">
        <f t="shared" si="708"/>
        <v>-2.6998131399999963</v>
      </c>
      <c r="M405" s="69">
        <f>SUM(M406,M411)</f>
        <v>45.323955009999999</v>
      </c>
      <c r="N405" s="69">
        <f t="shared" ref="N405:O405" si="709">SUM(N406,N411)</f>
        <v>25.52270463</v>
      </c>
      <c r="O405" s="69">
        <f t="shared" si="709"/>
        <v>19.801250379999999</v>
      </c>
      <c r="P405" s="10">
        <v>388</v>
      </c>
    </row>
    <row r="406" spans="1:16" ht="13.15" customHeight="1" x14ac:dyDescent="0.2">
      <c r="A406" s="9">
        <v>389</v>
      </c>
      <c r="B406" s="32" t="s">
        <v>10</v>
      </c>
      <c r="C406" s="67">
        <f>SUM(C407,C408,C409,C410)</f>
        <v>171.77861272000001</v>
      </c>
      <c r="D406" s="67">
        <f t="shared" ref="D406:G406" si="710">SUM(D407,D408,D409,D410)</f>
        <v>59.625028969999995</v>
      </c>
      <c r="E406" s="67">
        <f t="shared" si="710"/>
        <v>51.541906310000002</v>
      </c>
      <c r="F406" s="67">
        <f t="shared" si="710"/>
        <v>42.63270601</v>
      </c>
      <c r="G406" s="67">
        <f t="shared" si="710"/>
        <v>17.978971430000001</v>
      </c>
      <c r="H406" s="67">
        <f>SUM(H407,H408,H409,H410)</f>
        <v>192.45661267999998</v>
      </c>
      <c r="I406" s="67">
        <f t="shared" ref="I406:L406" si="711">SUM(I407,I408,I409,I410)</f>
        <v>45.538305960000002</v>
      </c>
      <c r="J406" s="67">
        <f t="shared" si="711"/>
        <v>49.014371870000005</v>
      </c>
      <c r="K406" s="67">
        <f t="shared" si="711"/>
        <v>62.467980560000001</v>
      </c>
      <c r="L406" s="67">
        <f t="shared" si="711"/>
        <v>35.435954290000005</v>
      </c>
      <c r="M406" s="67">
        <f>SUM(M407,M408,M409,M410)</f>
        <v>82.857835399999999</v>
      </c>
      <c r="N406" s="67">
        <f t="shared" ref="N406:O406" si="712">SUM(N407,N408,N409,N410)</f>
        <v>42.675781739999998</v>
      </c>
      <c r="O406" s="67">
        <f t="shared" si="712"/>
        <v>40.182053660000001</v>
      </c>
      <c r="P406" s="10">
        <v>389</v>
      </c>
    </row>
    <row r="407" spans="1:16" ht="13.15" customHeight="1" x14ac:dyDescent="0.2">
      <c r="A407" s="9">
        <v>390</v>
      </c>
      <c r="B407" s="37" t="s">
        <v>217</v>
      </c>
      <c r="C407" s="69">
        <f t="shared" ref="C407:C410" si="713">SUM(D407,E407,F407,G407)</f>
        <v>94.812696730000013</v>
      </c>
      <c r="D407" s="65">
        <v>33.15716587</v>
      </c>
      <c r="E407" s="65">
        <v>21.318285020000001</v>
      </c>
      <c r="F407" s="65">
        <v>25.812560609999998</v>
      </c>
      <c r="G407" s="65">
        <v>14.524685229999999</v>
      </c>
      <c r="H407" s="69">
        <f t="shared" ref="H407:H410" si="714">SUM(I407,J407,K407,L407)</f>
        <v>95.743869679999989</v>
      </c>
      <c r="I407" s="66">
        <v>29.18593504</v>
      </c>
      <c r="J407" s="66">
        <v>19.044940530000002</v>
      </c>
      <c r="K407" s="66">
        <v>16.763191710000001</v>
      </c>
      <c r="L407" s="66">
        <v>30.7498024</v>
      </c>
      <c r="M407" s="69">
        <f t="shared" ref="M407:M410" si="715">SUM(N407,O407)</f>
        <v>33.915433190000002</v>
      </c>
      <c r="N407" s="66">
        <v>23.39992092</v>
      </c>
      <c r="O407" s="66">
        <v>10.51551227</v>
      </c>
      <c r="P407" s="10">
        <v>390</v>
      </c>
    </row>
    <row r="408" spans="1:16" ht="13.15" customHeight="1" x14ac:dyDescent="0.2">
      <c r="A408" s="9">
        <v>391</v>
      </c>
      <c r="B408" s="37" t="s">
        <v>218</v>
      </c>
      <c r="C408" s="69">
        <f t="shared" si="713"/>
        <v>75.896607240000009</v>
      </c>
      <c r="D408" s="65">
        <v>25.579801209999999</v>
      </c>
      <c r="E408" s="65">
        <v>30.056759670000002</v>
      </c>
      <c r="F408" s="65">
        <v>16.795250979999999</v>
      </c>
      <c r="G408" s="65">
        <v>3.46479538</v>
      </c>
      <c r="H408" s="69">
        <f t="shared" si="714"/>
        <v>96.120756439999994</v>
      </c>
      <c r="I408" s="66">
        <v>15.90552291</v>
      </c>
      <c r="J408" s="66">
        <v>29.967455569999998</v>
      </c>
      <c r="K408" s="66">
        <v>45.567487319999998</v>
      </c>
      <c r="L408" s="66">
        <v>4.6802906399999999</v>
      </c>
      <c r="M408" s="69">
        <f t="shared" si="715"/>
        <v>48.335930410000003</v>
      </c>
      <c r="N408" s="66">
        <v>18.680811460000001</v>
      </c>
      <c r="O408" s="66">
        <v>29.655118949999999</v>
      </c>
      <c r="P408" s="10">
        <v>391</v>
      </c>
    </row>
    <row r="409" spans="1:16" ht="13.15" customHeight="1" x14ac:dyDescent="0.2">
      <c r="A409" s="9">
        <v>392</v>
      </c>
      <c r="B409" s="37" t="s">
        <v>219</v>
      </c>
      <c r="C409" s="69">
        <f t="shared" si="713"/>
        <v>1.0547138399999998</v>
      </c>
      <c r="D409" s="65">
        <v>0.87389620999999995</v>
      </c>
      <c r="E409" s="65">
        <v>0.16671996</v>
      </c>
      <c r="F409" s="65">
        <v>2.4751349999999998E-2</v>
      </c>
      <c r="G409" s="65">
        <v>-1.065368E-2</v>
      </c>
      <c r="H409" s="69">
        <f t="shared" si="714"/>
        <v>0.58822726999999997</v>
      </c>
      <c r="I409" s="66">
        <v>0.44319927999999997</v>
      </c>
      <c r="J409" s="66">
        <v>1.93928E-3</v>
      </c>
      <c r="K409" s="66">
        <v>0.13726468</v>
      </c>
      <c r="L409" s="66">
        <v>5.82403E-3</v>
      </c>
      <c r="M409" s="69">
        <f t="shared" si="715"/>
        <v>0.60050758000000004</v>
      </c>
      <c r="N409" s="66">
        <v>0.59410954000000005</v>
      </c>
      <c r="O409" s="66">
        <v>6.3980399999999998E-3</v>
      </c>
      <c r="P409" s="10">
        <v>392</v>
      </c>
    </row>
    <row r="410" spans="1:16" ht="13.15" customHeight="1" x14ac:dyDescent="0.2">
      <c r="A410" s="9">
        <v>393</v>
      </c>
      <c r="B410" s="37" t="s">
        <v>220</v>
      </c>
      <c r="C410" s="69">
        <f t="shared" si="713"/>
        <v>1.4594910000000001E-2</v>
      </c>
      <c r="D410" s="65">
        <v>1.416568E-2</v>
      </c>
      <c r="E410" s="65">
        <v>1.4166E-4</v>
      </c>
      <c r="F410" s="65">
        <v>1.4307E-4</v>
      </c>
      <c r="G410" s="65">
        <v>1.4449999999999999E-4</v>
      </c>
      <c r="H410" s="69">
        <f t="shared" si="714"/>
        <v>3.7592900000000006E-3</v>
      </c>
      <c r="I410" s="66">
        <v>3.6487300000000002E-3</v>
      </c>
      <c r="J410" s="66">
        <v>3.6489999999999998E-5</v>
      </c>
      <c r="K410" s="66">
        <v>3.6850000000000001E-5</v>
      </c>
      <c r="L410" s="66">
        <v>3.7219999999999999E-5</v>
      </c>
      <c r="M410" s="69">
        <f t="shared" si="715"/>
        <v>5.9642200000000001E-3</v>
      </c>
      <c r="N410" s="66">
        <v>9.3981999999999996E-4</v>
      </c>
      <c r="O410" s="66">
        <v>5.0244E-3</v>
      </c>
      <c r="P410" s="10">
        <v>393</v>
      </c>
    </row>
    <row r="411" spans="1:16" ht="13.15" customHeight="1" x14ac:dyDescent="0.2">
      <c r="A411" s="9">
        <v>394</v>
      </c>
      <c r="B411" s="32" t="s">
        <v>11</v>
      </c>
      <c r="C411" s="69">
        <f>SUM(C412,C418,C419,C420,C421)</f>
        <v>-118.55054251000001</v>
      </c>
      <c r="D411" s="69">
        <f t="shared" ref="D411:G411" si="716">SUM(D412,D418,D419,D420,D421)</f>
        <v>-18.700471820000001</v>
      </c>
      <c r="E411" s="69">
        <f t="shared" si="716"/>
        <v>-11.855568460000001</v>
      </c>
      <c r="F411" s="69">
        <f t="shared" si="716"/>
        <v>-21.990616150000001</v>
      </c>
      <c r="G411" s="69">
        <f t="shared" si="716"/>
        <v>-66.003886080000001</v>
      </c>
      <c r="H411" s="69">
        <f>SUM(H412,H418,H419,H420,H421)</f>
        <v>-91.29831132000001</v>
      </c>
      <c r="I411" s="69">
        <f t="shared" ref="I411:L411" si="717">SUM(I412,I418,I419,I420,I421)</f>
        <v>-21.426091540000002</v>
      </c>
      <c r="J411" s="69">
        <f t="shared" si="717"/>
        <v>-17.649966790000001</v>
      </c>
      <c r="K411" s="69">
        <f t="shared" si="717"/>
        <v>-14.08648556</v>
      </c>
      <c r="L411" s="69">
        <f t="shared" si="717"/>
        <v>-38.135767430000001</v>
      </c>
      <c r="M411" s="69">
        <f>SUM(M412,M418,M419,M420,M421)</f>
        <v>-37.53388039</v>
      </c>
      <c r="N411" s="69">
        <f t="shared" ref="N411:O411" si="718">SUM(N412,N418,N419,N420,N421)</f>
        <v>-17.153077109999998</v>
      </c>
      <c r="O411" s="69">
        <f t="shared" si="718"/>
        <v>-20.380803280000002</v>
      </c>
      <c r="P411" s="10">
        <v>394</v>
      </c>
    </row>
    <row r="412" spans="1:16" ht="13.15" customHeight="1" x14ac:dyDescent="0.2">
      <c r="A412" s="9">
        <v>395</v>
      </c>
      <c r="B412" s="37" t="s">
        <v>392</v>
      </c>
      <c r="C412" s="67">
        <f>SUM(C413,C414,C415,C416,C417)</f>
        <v>-0.35289999999999999</v>
      </c>
      <c r="D412" s="67">
        <f t="shared" ref="D412:G412" si="719">SUM(D413,D414,D415,D416,D417)</f>
        <v>0</v>
      </c>
      <c r="E412" s="67">
        <f t="shared" si="719"/>
        <v>-0.18679999999999999</v>
      </c>
      <c r="F412" s="67">
        <f t="shared" si="719"/>
        <v>0</v>
      </c>
      <c r="G412" s="67">
        <f t="shared" si="719"/>
        <v>-0.1661</v>
      </c>
      <c r="H412" s="67">
        <f>SUM(H413,H414,H415,H416,H417)</f>
        <v>-0.2487</v>
      </c>
      <c r="I412" s="67">
        <f t="shared" ref="I412:L412" si="720">SUM(I413,I414,I415,I416,I417)</f>
        <v>0</v>
      </c>
      <c r="J412" s="67">
        <f t="shared" si="720"/>
        <v>-0.14360000000000001</v>
      </c>
      <c r="K412" s="67">
        <f t="shared" si="720"/>
        <v>0</v>
      </c>
      <c r="L412" s="67">
        <f t="shared" si="720"/>
        <v>-0.1051</v>
      </c>
      <c r="M412" s="67">
        <f>SUM(M413,M414,M415,M416,M417)</f>
        <v>-7.4800000000000005E-2</v>
      </c>
      <c r="N412" s="67">
        <f t="shared" ref="N412:O412" si="721">SUM(N413,N414,N415,N416,N417)</f>
        <v>0</v>
      </c>
      <c r="O412" s="67">
        <f t="shared" si="721"/>
        <v>-7.4800000000000005E-2</v>
      </c>
      <c r="P412" s="10">
        <v>395</v>
      </c>
    </row>
    <row r="413" spans="1:16" ht="13.15" customHeight="1" x14ac:dyDescent="0.2">
      <c r="A413" s="9">
        <v>396</v>
      </c>
      <c r="B413" s="45" t="s">
        <v>210</v>
      </c>
      <c r="C413" s="69">
        <f t="shared" ref="C413:C421" si="722">SUM(D413,E413,F413,G413)</f>
        <v>-0.35289999999999999</v>
      </c>
      <c r="D413" s="65">
        <v>0</v>
      </c>
      <c r="E413" s="65">
        <v>-0.18679999999999999</v>
      </c>
      <c r="F413" s="65">
        <v>0</v>
      </c>
      <c r="G413" s="65">
        <v>-0.1661</v>
      </c>
      <c r="H413" s="69">
        <f t="shared" ref="H413:H421" si="723">SUM(I413,J413,K413,L413)</f>
        <v>-0.2487</v>
      </c>
      <c r="I413" s="66">
        <v>0</v>
      </c>
      <c r="J413" s="66">
        <v>-0.14360000000000001</v>
      </c>
      <c r="K413" s="66">
        <v>0</v>
      </c>
      <c r="L413" s="66">
        <v>-0.1051</v>
      </c>
      <c r="M413" s="69">
        <f t="shared" ref="M413:M421" si="724">SUM(N413,O413)</f>
        <v>-7.4800000000000005E-2</v>
      </c>
      <c r="N413" s="66">
        <v>0</v>
      </c>
      <c r="O413" s="66">
        <v>-7.4800000000000005E-2</v>
      </c>
      <c r="P413" s="10">
        <v>396</v>
      </c>
    </row>
    <row r="414" spans="1:16" ht="13.15" customHeight="1" x14ac:dyDescent="0.2">
      <c r="A414" s="9">
        <v>397</v>
      </c>
      <c r="B414" s="45" t="s">
        <v>211</v>
      </c>
      <c r="C414" s="69">
        <f t="shared" si="722"/>
        <v>0</v>
      </c>
      <c r="D414" s="65">
        <v>0</v>
      </c>
      <c r="E414" s="65">
        <v>0</v>
      </c>
      <c r="F414" s="65">
        <v>0</v>
      </c>
      <c r="G414" s="65">
        <v>0</v>
      </c>
      <c r="H414" s="69">
        <f t="shared" si="723"/>
        <v>0</v>
      </c>
      <c r="I414" s="66">
        <v>0</v>
      </c>
      <c r="J414" s="66">
        <v>0</v>
      </c>
      <c r="K414" s="66">
        <v>0</v>
      </c>
      <c r="L414" s="66">
        <v>0</v>
      </c>
      <c r="M414" s="69">
        <f t="shared" si="724"/>
        <v>0</v>
      </c>
      <c r="N414" s="66">
        <v>0</v>
      </c>
      <c r="O414" s="66">
        <v>0</v>
      </c>
      <c r="P414" s="10">
        <v>397</v>
      </c>
    </row>
    <row r="415" spans="1:16" ht="13.15" customHeight="1" x14ac:dyDescent="0.2">
      <c r="A415" s="9">
        <v>398</v>
      </c>
      <c r="B415" s="45" t="s">
        <v>212</v>
      </c>
      <c r="C415" s="69">
        <f t="shared" si="722"/>
        <v>0</v>
      </c>
      <c r="D415" s="65">
        <v>0</v>
      </c>
      <c r="E415" s="65">
        <v>0</v>
      </c>
      <c r="F415" s="65">
        <v>0</v>
      </c>
      <c r="G415" s="65">
        <v>0</v>
      </c>
      <c r="H415" s="69">
        <f t="shared" si="723"/>
        <v>0</v>
      </c>
      <c r="I415" s="66">
        <v>0</v>
      </c>
      <c r="J415" s="66">
        <v>0</v>
      </c>
      <c r="K415" s="66">
        <v>0</v>
      </c>
      <c r="L415" s="66">
        <v>0</v>
      </c>
      <c r="M415" s="69">
        <f t="shared" si="724"/>
        <v>0</v>
      </c>
      <c r="N415" s="66">
        <v>0</v>
      </c>
      <c r="O415" s="66">
        <v>0</v>
      </c>
      <c r="P415" s="10">
        <v>398</v>
      </c>
    </row>
    <row r="416" spans="1:16" ht="13.15" customHeight="1" x14ac:dyDescent="0.2">
      <c r="A416" s="9">
        <v>399</v>
      </c>
      <c r="B416" s="45" t="s">
        <v>213</v>
      </c>
      <c r="C416" s="69">
        <f t="shared" si="722"/>
        <v>0</v>
      </c>
      <c r="D416" s="65">
        <v>0</v>
      </c>
      <c r="E416" s="65">
        <v>0</v>
      </c>
      <c r="F416" s="65">
        <v>0</v>
      </c>
      <c r="G416" s="65">
        <v>0</v>
      </c>
      <c r="H416" s="69">
        <f t="shared" si="723"/>
        <v>0</v>
      </c>
      <c r="I416" s="66">
        <v>0</v>
      </c>
      <c r="J416" s="66">
        <v>0</v>
      </c>
      <c r="K416" s="66">
        <v>0</v>
      </c>
      <c r="L416" s="66">
        <v>0</v>
      </c>
      <c r="M416" s="69">
        <f t="shared" si="724"/>
        <v>0</v>
      </c>
      <c r="N416" s="66">
        <v>0</v>
      </c>
      <c r="O416" s="66">
        <v>0</v>
      </c>
      <c r="P416" s="10">
        <v>399</v>
      </c>
    </row>
    <row r="417" spans="1:16" ht="13.15" customHeight="1" x14ac:dyDescent="0.2">
      <c r="A417" s="9">
        <v>400</v>
      </c>
      <c r="B417" s="45" t="s">
        <v>214</v>
      </c>
      <c r="C417" s="69">
        <f t="shared" si="722"/>
        <v>0</v>
      </c>
      <c r="D417" s="65">
        <v>0</v>
      </c>
      <c r="E417" s="65">
        <v>0</v>
      </c>
      <c r="F417" s="65">
        <v>0</v>
      </c>
      <c r="G417" s="65">
        <v>0</v>
      </c>
      <c r="H417" s="69">
        <f t="shared" si="723"/>
        <v>0</v>
      </c>
      <c r="I417" s="66">
        <v>0</v>
      </c>
      <c r="J417" s="66">
        <v>0</v>
      </c>
      <c r="K417" s="66">
        <v>0</v>
      </c>
      <c r="L417" s="66">
        <v>0</v>
      </c>
      <c r="M417" s="69">
        <f t="shared" si="724"/>
        <v>0</v>
      </c>
      <c r="N417" s="66">
        <v>0</v>
      </c>
      <c r="O417" s="66">
        <v>0</v>
      </c>
      <c r="P417" s="10">
        <v>400</v>
      </c>
    </row>
    <row r="418" spans="1:16" ht="13.15" customHeight="1" x14ac:dyDescent="0.2">
      <c r="A418" s="9">
        <v>401</v>
      </c>
      <c r="B418" s="37" t="s">
        <v>221</v>
      </c>
      <c r="C418" s="69">
        <f t="shared" si="722"/>
        <v>-74.72267051</v>
      </c>
      <c r="D418" s="65">
        <v>-6.4129996399999998</v>
      </c>
      <c r="E418" s="65">
        <v>-1.1453092300000001</v>
      </c>
      <c r="F418" s="65">
        <v>-10.527264750000001</v>
      </c>
      <c r="G418" s="65">
        <v>-56.637096890000002</v>
      </c>
      <c r="H418" s="69">
        <f t="shared" si="723"/>
        <v>-55.124628470000005</v>
      </c>
      <c r="I418" s="66">
        <v>-10.713670280000001</v>
      </c>
      <c r="J418" s="66">
        <v>-8.3207472199999994</v>
      </c>
      <c r="K418" s="66">
        <v>-5.85506745</v>
      </c>
      <c r="L418" s="66">
        <v>-30.235143520000001</v>
      </c>
      <c r="M418" s="69">
        <f t="shared" si="724"/>
        <v>-20.00209693</v>
      </c>
      <c r="N418" s="66">
        <v>-6.7963866399999997</v>
      </c>
      <c r="O418" s="66">
        <v>-13.205710290000001</v>
      </c>
      <c r="P418" s="10">
        <v>401</v>
      </c>
    </row>
    <row r="419" spans="1:16" ht="13.15" customHeight="1" x14ac:dyDescent="0.2">
      <c r="A419" s="9">
        <v>402</v>
      </c>
      <c r="B419" s="37" t="s">
        <v>222</v>
      </c>
      <c r="C419" s="69">
        <f t="shared" si="722"/>
        <v>0</v>
      </c>
      <c r="D419" s="65">
        <v>0</v>
      </c>
      <c r="E419" s="65">
        <v>0</v>
      </c>
      <c r="F419" s="65">
        <v>0</v>
      </c>
      <c r="G419" s="65">
        <v>0</v>
      </c>
      <c r="H419" s="69">
        <f t="shared" si="723"/>
        <v>0</v>
      </c>
      <c r="I419" s="66">
        <v>0</v>
      </c>
      <c r="J419" s="66">
        <v>0</v>
      </c>
      <c r="K419" s="66">
        <v>0</v>
      </c>
      <c r="L419" s="66">
        <v>0</v>
      </c>
      <c r="M419" s="69">
        <f t="shared" si="724"/>
        <v>0</v>
      </c>
      <c r="N419" s="66">
        <v>0</v>
      </c>
      <c r="O419" s="66">
        <v>0</v>
      </c>
      <c r="P419" s="10">
        <v>402</v>
      </c>
    </row>
    <row r="420" spans="1:16" ht="13.15" customHeight="1" x14ac:dyDescent="0.2">
      <c r="A420" s="9">
        <v>403</v>
      </c>
      <c r="B420" s="37" t="s">
        <v>223</v>
      </c>
      <c r="C420" s="69">
        <f t="shared" si="722"/>
        <v>-2.5187577999999999</v>
      </c>
      <c r="D420" s="65">
        <v>-0.47121491999999998</v>
      </c>
      <c r="E420" s="65">
        <v>-0.99624014999999999</v>
      </c>
      <c r="F420" s="65">
        <v>-0.84855886999999997</v>
      </c>
      <c r="G420" s="65">
        <v>-0.20274386</v>
      </c>
      <c r="H420" s="69">
        <f t="shared" si="723"/>
        <v>-2.6932117999999998</v>
      </c>
      <c r="I420" s="66">
        <v>-1.9560563200000001</v>
      </c>
      <c r="J420" s="66">
        <v>-0.68883187000000001</v>
      </c>
      <c r="K420" s="66">
        <v>-2.1658150000000001E-2</v>
      </c>
      <c r="L420" s="66">
        <v>-2.6665459999999998E-2</v>
      </c>
      <c r="M420" s="69">
        <f t="shared" si="724"/>
        <v>-2.73823689</v>
      </c>
      <c r="N420" s="66">
        <v>-2.7201439299999999</v>
      </c>
      <c r="O420" s="66">
        <v>-1.8092960000000002E-2</v>
      </c>
      <c r="P420" s="10">
        <v>403</v>
      </c>
    </row>
    <row r="421" spans="1:16" ht="13.15" customHeight="1" x14ac:dyDescent="0.2">
      <c r="A421" s="9">
        <v>404</v>
      </c>
      <c r="B421" s="37" t="s">
        <v>224</v>
      </c>
      <c r="C421" s="69">
        <f t="shared" si="722"/>
        <v>-40.956214200000005</v>
      </c>
      <c r="D421" s="65">
        <v>-11.81625726</v>
      </c>
      <c r="E421" s="65">
        <v>-9.5272190800000001</v>
      </c>
      <c r="F421" s="65">
        <v>-10.614792529999999</v>
      </c>
      <c r="G421" s="65">
        <v>-8.9979453300000003</v>
      </c>
      <c r="H421" s="69">
        <f t="shared" si="723"/>
        <v>-33.231771049999999</v>
      </c>
      <c r="I421" s="66">
        <v>-8.7563649399999992</v>
      </c>
      <c r="J421" s="66">
        <v>-8.4967877000000005</v>
      </c>
      <c r="K421" s="66">
        <v>-8.2097599599999995</v>
      </c>
      <c r="L421" s="66">
        <v>-7.7688584499999997</v>
      </c>
      <c r="M421" s="69">
        <f t="shared" si="724"/>
        <v>-14.71874657</v>
      </c>
      <c r="N421" s="66">
        <v>-7.6365465399999994</v>
      </c>
      <c r="O421" s="66">
        <v>-7.0822000300000001</v>
      </c>
      <c r="P421" s="10">
        <v>404</v>
      </c>
    </row>
    <row r="422" spans="1:16" ht="13.7" customHeight="1" x14ac:dyDescent="0.2">
      <c r="A422" s="9">
        <v>405</v>
      </c>
      <c r="B422" s="30" t="s">
        <v>225</v>
      </c>
      <c r="C422" s="94">
        <f>SUM(C423,C424)</f>
        <v>-184.24622390999991</v>
      </c>
      <c r="D422" s="94">
        <f t="shared" ref="D422:G422" si="725">SUM(D423,D424)</f>
        <v>-19.994339300000007</v>
      </c>
      <c r="E422" s="94">
        <f t="shared" si="725"/>
        <v>-32.595130299999965</v>
      </c>
      <c r="F422" s="94">
        <f t="shared" si="725"/>
        <v>-56.912189159999969</v>
      </c>
      <c r="G422" s="94">
        <f t="shared" si="725"/>
        <v>-74.744565149999971</v>
      </c>
      <c r="H422" s="94">
        <f>SUM(H423,H424)</f>
        <v>-222.23284802000012</v>
      </c>
      <c r="I422" s="94">
        <f t="shared" ref="I422:L422" si="726">SUM(I423,I424)</f>
        <v>-31.952154449999995</v>
      </c>
      <c r="J422" s="94">
        <f t="shared" si="726"/>
        <v>-27.982627849999972</v>
      </c>
      <c r="K422" s="94">
        <f t="shared" si="726"/>
        <v>-63.935603589999971</v>
      </c>
      <c r="L422" s="94">
        <f t="shared" si="726"/>
        <v>-98.362462129999926</v>
      </c>
      <c r="M422" s="94">
        <f>SUM(M423,M424)</f>
        <v>-28.213344450000079</v>
      </c>
      <c r="N422" s="94">
        <f t="shared" ref="N422:O422" si="727">SUM(N423,N424)</f>
        <v>-3.8803738499999838</v>
      </c>
      <c r="O422" s="94">
        <f t="shared" si="727"/>
        <v>-24.332970600000039</v>
      </c>
      <c r="P422" s="10">
        <v>405</v>
      </c>
    </row>
    <row r="423" spans="1:16" ht="12.95" customHeight="1" x14ac:dyDescent="0.2">
      <c r="A423" s="9">
        <v>406</v>
      </c>
      <c r="B423" s="32" t="s">
        <v>10</v>
      </c>
      <c r="C423" s="69">
        <f>SUM(C426,C434)</f>
        <v>879.73414121999997</v>
      </c>
      <c r="D423" s="69">
        <f t="shared" ref="D423:G423" si="728">SUM(D426,D434)</f>
        <v>175.95433788</v>
      </c>
      <c r="E423" s="69">
        <f t="shared" si="728"/>
        <v>213.50346722</v>
      </c>
      <c r="F423" s="69">
        <f t="shared" si="728"/>
        <v>218.52855733000001</v>
      </c>
      <c r="G423" s="69">
        <f t="shared" si="728"/>
        <v>271.74777878999998</v>
      </c>
      <c r="H423" s="69">
        <f>SUM(H426,H434)</f>
        <v>891.44047458999989</v>
      </c>
      <c r="I423" s="69">
        <f t="shared" ref="I423:L423" si="729">SUM(I426,I434)</f>
        <v>194.87120299</v>
      </c>
      <c r="J423" s="69">
        <f t="shared" si="729"/>
        <v>224.18950228</v>
      </c>
      <c r="K423" s="69">
        <f t="shared" si="729"/>
        <v>220.58485853999997</v>
      </c>
      <c r="L423" s="69">
        <f t="shared" si="729"/>
        <v>251.79491078000001</v>
      </c>
      <c r="M423" s="69">
        <f>SUM(M426,M434)</f>
        <v>459.25675414999995</v>
      </c>
      <c r="N423" s="69">
        <f t="shared" ref="N423:O423" si="730">SUM(N426,N434)</f>
        <v>211.30564961000002</v>
      </c>
      <c r="O423" s="69">
        <f t="shared" si="730"/>
        <v>247.95110453999999</v>
      </c>
      <c r="P423" s="10">
        <v>406</v>
      </c>
    </row>
    <row r="424" spans="1:16" ht="12.95" customHeight="1" x14ac:dyDescent="0.2">
      <c r="A424" s="9">
        <v>407</v>
      </c>
      <c r="B424" s="32" t="s">
        <v>11</v>
      </c>
      <c r="C424" s="69">
        <f>SUM(C432,C435)</f>
        <v>-1063.9803651299999</v>
      </c>
      <c r="D424" s="69">
        <f t="shared" ref="D424:G424" si="731">SUM(D432,D435)</f>
        <v>-195.94867718</v>
      </c>
      <c r="E424" s="69">
        <f t="shared" si="731"/>
        <v>-246.09859751999997</v>
      </c>
      <c r="F424" s="69">
        <f t="shared" si="731"/>
        <v>-275.44074648999998</v>
      </c>
      <c r="G424" s="69">
        <f t="shared" si="731"/>
        <v>-346.49234393999996</v>
      </c>
      <c r="H424" s="69">
        <f>SUM(H432,H435)</f>
        <v>-1113.67332261</v>
      </c>
      <c r="I424" s="69">
        <f t="shared" ref="I424:L424" si="732">SUM(I432,I435)</f>
        <v>-226.82335744</v>
      </c>
      <c r="J424" s="69">
        <f t="shared" si="732"/>
        <v>-252.17213012999997</v>
      </c>
      <c r="K424" s="69">
        <f t="shared" si="732"/>
        <v>-284.52046212999994</v>
      </c>
      <c r="L424" s="69">
        <f t="shared" si="732"/>
        <v>-350.15737290999994</v>
      </c>
      <c r="M424" s="69">
        <f>SUM(M432,M435)</f>
        <v>-487.47009860000003</v>
      </c>
      <c r="N424" s="69">
        <f t="shared" ref="N424:O424" si="733">SUM(N432,N435)</f>
        <v>-215.18602346</v>
      </c>
      <c r="O424" s="69">
        <f t="shared" si="733"/>
        <v>-272.28407514000003</v>
      </c>
      <c r="P424" s="10">
        <v>407</v>
      </c>
    </row>
    <row r="425" spans="1:16" ht="12.95" customHeight="1" x14ac:dyDescent="0.2">
      <c r="A425" s="9">
        <v>408</v>
      </c>
      <c r="B425" s="34" t="s">
        <v>226</v>
      </c>
      <c r="C425" s="95">
        <f>SUM(C426,C432)</f>
        <v>11.632883679999999</v>
      </c>
      <c r="D425" s="95">
        <f t="shared" ref="D425:G425" si="734">SUM(D426,D432)</f>
        <v>-1.0113916999999999</v>
      </c>
      <c r="E425" s="95">
        <f t="shared" si="734"/>
        <v>-1.43603463</v>
      </c>
      <c r="F425" s="95">
        <f t="shared" si="734"/>
        <v>-0.74072384000000024</v>
      </c>
      <c r="G425" s="95">
        <f t="shared" si="734"/>
        <v>14.821033849999999</v>
      </c>
      <c r="H425" s="95">
        <f>SUM(H426,H432)</f>
        <v>11.152349300000001</v>
      </c>
      <c r="I425" s="95">
        <f t="shared" ref="I425:L425" si="735">SUM(I426,I432)</f>
        <v>-1.8387773399999998</v>
      </c>
      <c r="J425" s="95">
        <f t="shared" si="735"/>
        <v>-1.51781465</v>
      </c>
      <c r="K425" s="95">
        <f t="shared" si="735"/>
        <v>-1.6011956000000001</v>
      </c>
      <c r="L425" s="95">
        <f t="shared" si="735"/>
        <v>16.11013689</v>
      </c>
      <c r="M425" s="95">
        <f>SUM(M426,M432)</f>
        <v>8.5686162999999986</v>
      </c>
      <c r="N425" s="95">
        <f t="shared" ref="N425:O425" si="736">SUM(N426,N432)</f>
        <v>8.7635384500000004</v>
      </c>
      <c r="O425" s="95">
        <f t="shared" si="736"/>
        <v>-0.19492215000000002</v>
      </c>
      <c r="P425" s="10">
        <v>408</v>
      </c>
    </row>
    <row r="426" spans="1:16" ht="12.95" customHeight="1" x14ac:dyDescent="0.2">
      <c r="A426" s="9">
        <v>409</v>
      </c>
      <c r="B426" s="32" t="s">
        <v>10</v>
      </c>
      <c r="C426" s="69">
        <f>SUM(C427,C428,C429)</f>
        <v>23.628953329999998</v>
      </c>
      <c r="D426" s="69">
        <f t="shared" ref="D426:G426" si="737">SUM(D427,D428,D429)</f>
        <v>2.0487307299999999</v>
      </c>
      <c r="E426" s="69">
        <f t="shared" si="737"/>
        <v>1.68529025</v>
      </c>
      <c r="F426" s="69">
        <f t="shared" si="737"/>
        <v>2.3135839499999999</v>
      </c>
      <c r="G426" s="69">
        <f t="shared" si="737"/>
        <v>17.5813484</v>
      </c>
      <c r="H426" s="69">
        <f>SUM(H427,H428,H429)</f>
        <v>22.428654780000002</v>
      </c>
      <c r="I426" s="69">
        <f t="shared" ref="I426:L426" si="738">SUM(I427,I428,I429)</f>
        <v>1.03773775</v>
      </c>
      <c r="J426" s="69">
        <f t="shared" si="738"/>
        <v>1.41623074</v>
      </c>
      <c r="K426" s="69">
        <f t="shared" si="738"/>
        <v>1.26985372</v>
      </c>
      <c r="L426" s="69">
        <f t="shared" si="738"/>
        <v>18.704832570000001</v>
      </c>
      <c r="M426" s="69">
        <f>SUM(M427,M428,M429)</f>
        <v>13.913181329999999</v>
      </c>
      <c r="N426" s="69">
        <f t="shared" ref="N426:O426" si="739">SUM(N427,N428,N429)</f>
        <v>11.46746263</v>
      </c>
      <c r="O426" s="69">
        <f t="shared" si="739"/>
        <v>2.4457187</v>
      </c>
      <c r="P426" s="10">
        <v>409</v>
      </c>
    </row>
    <row r="427" spans="1:16" ht="12.95" customHeight="1" x14ac:dyDescent="0.2">
      <c r="A427" s="9">
        <v>410</v>
      </c>
      <c r="B427" s="35" t="s">
        <v>227</v>
      </c>
      <c r="C427" s="69">
        <f t="shared" ref="C427:C428" si="740">SUM(D427,E427,F427,G427)</f>
        <v>0</v>
      </c>
      <c r="D427" s="69">
        <v>0</v>
      </c>
      <c r="E427" s="69">
        <v>0</v>
      </c>
      <c r="F427" s="69">
        <v>0</v>
      </c>
      <c r="G427" s="69">
        <v>0</v>
      </c>
      <c r="H427" s="69">
        <f t="shared" ref="H427:H428" si="741">SUM(I427,J427,K427,L427)</f>
        <v>0</v>
      </c>
      <c r="I427" s="69">
        <v>0</v>
      </c>
      <c r="J427" s="69">
        <v>0</v>
      </c>
      <c r="K427" s="69">
        <v>0</v>
      </c>
      <c r="L427" s="69">
        <v>0</v>
      </c>
      <c r="M427" s="69">
        <f t="shared" ref="M427:M428" si="742">SUM(N427,O427)</f>
        <v>0</v>
      </c>
      <c r="N427" s="69">
        <v>0</v>
      </c>
      <c r="O427" s="69">
        <v>0</v>
      </c>
      <c r="P427" s="10">
        <v>410</v>
      </c>
    </row>
    <row r="428" spans="1:16" ht="26.1" customHeight="1" x14ac:dyDescent="0.2">
      <c r="A428" s="9">
        <v>411</v>
      </c>
      <c r="B428" s="46" t="s">
        <v>19</v>
      </c>
      <c r="C428" s="69">
        <f t="shared" si="740"/>
        <v>0</v>
      </c>
      <c r="D428" s="69">
        <v>0</v>
      </c>
      <c r="E428" s="69">
        <v>0</v>
      </c>
      <c r="F428" s="69">
        <v>0</v>
      </c>
      <c r="G428" s="69">
        <v>0</v>
      </c>
      <c r="H428" s="69">
        <f t="shared" si="741"/>
        <v>0</v>
      </c>
      <c r="I428" s="69">
        <v>0</v>
      </c>
      <c r="J428" s="69">
        <v>0</v>
      </c>
      <c r="K428" s="69">
        <v>0</v>
      </c>
      <c r="L428" s="69">
        <v>0</v>
      </c>
      <c r="M428" s="69">
        <f t="shared" si="742"/>
        <v>0</v>
      </c>
      <c r="N428" s="69">
        <v>0</v>
      </c>
      <c r="O428" s="69">
        <v>0</v>
      </c>
      <c r="P428" s="10">
        <v>411</v>
      </c>
    </row>
    <row r="429" spans="1:16" ht="12.95" customHeight="1" x14ac:dyDescent="0.2">
      <c r="A429" s="9">
        <v>412</v>
      </c>
      <c r="B429" s="35" t="s">
        <v>228</v>
      </c>
      <c r="C429" s="69">
        <f>SUM(C430,C431)</f>
        <v>23.628953329999998</v>
      </c>
      <c r="D429" s="69">
        <f t="shared" ref="D429:G429" si="743">SUM(D430,D431)</f>
        <v>2.0487307299999999</v>
      </c>
      <c r="E429" s="69">
        <f t="shared" si="743"/>
        <v>1.68529025</v>
      </c>
      <c r="F429" s="69">
        <f t="shared" si="743"/>
        <v>2.3135839499999999</v>
      </c>
      <c r="G429" s="69">
        <f t="shared" si="743"/>
        <v>17.5813484</v>
      </c>
      <c r="H429" s="69">
        <f>SUM(H430,H431)</f>
        <v>22.428654780000002</v>
      </c>
      <c r="I429" s="69">
        <f t="shared" ref="I429:L429" si="744">SUM(I430,I431)</f>
        <v>1.03773775</v>
      </c>
      <c r="J429" s="69">
        <f t="shared" si="744"/>
        <v>1.41623074</v>
      </c>
      <c r="K429" s="69">
        <f t="shared" si="744"/>
        <v>1.26985372</v>
      </c>
      <c r="L429" s="69">
        <f t="shared" si="744"/>
        <v>18.704832570000001</v>
      </c>
      <c r="M429" s="69">
        <f>SUM(M430,M431)</f>
        <v>13.913181329999999</v>
      </c>
      <c r="N429" s="69">
        <f t="shared" ref="N429:O429" si="745">SUM(N430,N431)</f>
        <v>11.46746263</v>
      </c>
      <c r="O429" s="69">
        <f t="shared" si="745"/>
        <v>2.4457187</v>
      </c>
      <c r="P429" s="10">
        <v>412</v>
      </c>
    </row>
    <row r="430" spans="1:16" ht="26.1" customHeight="1" x14ac:dyDescent="0.2">
      <c r="A430" s="9">
        <v>413</v>
      </c>
      <c r="B430" s="47" t="s">
        <v>20</v>
      </c>
      <c r="C430" s="69">
        <f t="shared" ref="C430:C432" si="746">SUM(D430,E430,F430,G430)</f>
        <v>0.47399999999999998</v>
      </c>
      <c r="D430" s="65">
        <v>0.12</v>
      </c>
      <c r="E430" s="65">
        <v>0.12239999999999999</v>
      </c>
      <c r="F430" s="65">
        <v>0.1176</v>
      </c>
      <c r="G430" s="65">
        <v>0.114</v>
      </c>
      <c r="H430" s="69">
        <f t="shared" ref="H430:H432" si="747">SUM(I430,J430,K430,L430)</f>
        <v>0.44556000000000007</v>
      </c>
      <c r="I430" s="66">
        <v>0.1128</v>
      </c>
      <c r="J430" s="66">
        <v>0.11505600000000001</v>
      </c>
      <c r="K430" s="66">
        <v>0.110544</v>
      </c>
      <c r="L430" s="66">
        <v>0.10716000000000001</v>
      </c>
      <c r="M430" s="69">
        <f t="shared" ref="M430:M432" si="748">SUM(N430,O430)</f>
        <v>0.2095824</v>
      </c>
      <c r="N430" s="66">
        <v>0.106032</v>
      </c>
      <c r="O430" s="66">
        <v>0.1035504</v>
      </c>
      <c r="P430" s="10">
        <v>413</v>
      </c>
    </row>
    <row r="431" spans="1:16" ht="12.95" customHeight="1" x14ac:dyDescent="0.2">
      <c r="A431" s="9">
        <v>414</v>
      </c>
      <c r="B431" s="41" t="s">
        <v>229</v>
      </c>
      <c r="C431" s="69">
        <f t="shared" si="746"/>
        <v>23.154953329999998</v>
      </c>
      <c r="D431" s="69">
        <v>1.9287307300000001</v>
      </c>
      <c r="E431" s="69">
        <v>1.5628902499999999</v>
      </c>
      <c r="F431" s="69">
        <v>2.19598395</v>
      </c>
      <c r="G431" s="69">
        <v>17.467348399999999</v>
      </c>
      <c r="H431" s="69">
        <f t="shared" si="747"/>
        <v>21.983094780000002</v>
      </c>
      <c r="I431" s="69">
        <v>0.92493775</v>
      </c>
      <c r="J431" s="69">
        <v>1.30117474</v>
      </c>
      <c r="K431" s="69">
        <v>1.15930972</v>
      </c>
      <c r="L431" s="69">
        <v>18.59767257</v>
      </c>
      <c r="M431" s="69">
        <f t="shared" si="748"/>
        <v>13.703598929999998</v>
      </c>
      <c r="N431" s="69">
        <v>11.361430629999999</v>
      </c>
      <c r="O431" s="69">
        <v>2.3421683</v>
      </c>
      <c r="P431" s="10">
        <v>414</v>
      </c>
    </row>
    <row r="432" spans="1:16" ht="12.95" customHeight="1" x14ac:dyDescent="0.2">
      <c r="A432" s="9">
        <v>415</v>
      </c>
      <c r="B432" s="32" t="s">
        <v>11</v>
      </c>
      <c r="C432" s="69">
        <f t="shared" si="746"/>
        <v>-11.996069649999999</v>
      </c>
      <c r="D432" s="68">
        <v>-3.0601224299999998</v>
      </c>
      <c r="E432" s="68">
        <v>-3.12132488</v>
      </c>
      <c r="F432" s="68">
        <v>-3.0543077900000002</v>
      </c>
      <c r="G432" s="68">
        <v>-2.7603145499999999</v>
      </c>
      <c r="H432" s="69">
        <f t="shared" si="747"/>
        <v>-11.276305480000001</v>
      </c>
      <c r="I432" s="69">
        <v>-2.8765150899999998</v>
      </c>
      <c r="J432" s="69">
        <v>-2.9340453900000001</v>
      </c>
      <c r="K432" s="69">
        <v>-2.87104932</v>
      </c>
      <c r="L432" s="69">
        <v>-2.5946956800000001</v>
      </c>
      <c r="M432" s="69">
        <f t="shared" si="748"/>
        <v>-5.34456503</v>
      </c>
      <c r="N432" s="69">
        <v>-2.70392418</v>
      </c>
      <c r="O432" s="69">
        <v>-2.64064085</v>
      </c>
      <c r="P432" s="10">
        <v>415</v>
      </c>
    </row>
    <row r="433" spans="1:16" ht="12.95" customHeight="1" x14ac:dyDescent="0.2">
      <c r="A433" s="9">
        <v>416</v>
      </c>
      <c r="B433" s="34" t="s">
        <v>230</v>
      </c>
      <c r="C433" s="95">
        <f>SUM(C434,C435)</f>
        <v>-195.87910758999988</v>
      </c>
      <c r="D433" s="95">
        <f t="shared" ref="D433:G433" si="749">SUM(D434,D435)</f>
        <v>-18.982947599999989</v>
      </c>
      <c r="E433" s="95">
        <f t="shared" si="749"/>
        <v>-31.159095669999971</v>
      </c>
      <c r="F433" s="95">
        <f t="shared" si="749"/>
        <v>-56.171465319999982</v>
      </c>
      <c r="G433" s="95">
        <f t="shared" si="749"/>
        <v>-89.565598999999992</v>
      </c>
      <c r="H433" s="95">
        <f>SUM(H434,H435)</f>
        <v>-233.38519732000009</v>
      </c>
      <c r="I433" s="95">
        <f t="shared" ref="I433:L433" si="750">SUM(I434,I435)</f>
        <v>-30.113377109999988</v>
      </c>
      <c r="J433" s="95">
        <f t="shared" si="750"/>
        <v>-26.46481319999998</v>
      </c>
      <c r="K433" s="95">
        <f t="shared" si="750"/>
        <v>-62.33440798999996</v>
      </c>
      <c r="L433" s="95">
        <f t="shared" si="750"/>
        <v>-114.47259901999996</v>
      </c>
      <c r="M433" s="95">
        <f>SUM(M434,M435)</f>
        <v>-36.781960750000053</v>
      </c>
      <c r="N433" s="95">
        <f t="shared" ref="N433:O433" si="751">SUM(N434,N435)</f>
        <v>-12.643912299999982</v>
      </c>
      <c r="O433" s="95">
        <f t="shared" si="751"/>
        <v>-24.138048450000014</v>
      </c>
      <c r="P433" s="10">
        <v>416</v>
      </c>
    </row>
    <row r="434" spans="1:16" ht="12.95" customHeight="1" x14ac:dyDescent="0.2">
      <c r="A434" s="9">
        <v>417</v>
      </c>
      <c r="B434" s="32" t="s">
        <v>10</v>
      </c>
      <c r="C434" s="69">
        <f>SUM(C437,C440)</f>
        <v>856.10518789000002</v>
      </c>
      <c r="D434" s="69">
        <f t="shared" ref="D434:G434" si="752">SUM(D437,D440)</f>
        <v>173.90560715000001</v>
      </c>
      <c r="E434" s="69">
        <f t="shared" si="752"/>
        <v>211.81817697</v>
      </c>
      <c r="F434" s="69">
        <f t="shared" si="752"/>
        <v>216.21497338</v>
      </c>
      <c r="G434" s="69">
        <f t="shared" si="752"/>
        <v>254.16643038999999</v>
      </c>
      <c r="H434" s="69">
        <f>SUM(H437,H440)</f>
        <v>869.01181980999991</v>
      </c>
      <c r="I434" s="69">
        <f t="shared" ref="I434:L434" si="753">SUM(I437,I440)</f>
        <v>193.83346524000001</v>
      </c>
      <c r="J434" s="69">
        <f t="shared" si="753"/>
        <v>222.77327154</v>
      </c>
      <c r="K434" s="69">
        <f t="shared" si="753"/>
        <v>219.31500481999998</v>
      </c>
      <c r="L434" s="69">
        <f t="shared" si="753"/>
        <v>233.09007821</v>
      </c>
      <c r="M434" s="69">
        <f>SUM(M437,M440)</f>
        <v>445.34357281999996</v>
      </c>
      <c r="N434" s="69">
        <f t="shared" ref="N434:O434" si="754">SUM(N437,N440)</f>
        <v>199.83818698000002</v>
      </c>
      <c r="O434" s="69">
        <f t="shared" si="754"/>
        <v>245.50538584</v>
      </c>
      <c r="P434" s="10">
        <v>417</v>
      </c>
    </row>
    <row r="435" spans="1:16" ht="12.95" customHeight="1" x14ac:dyDescent="0.2">
      <c r="A435" s="9">
        <v>418</v>
      </c>
      <c r="B435" s="32" t="s">
        <v>11</v>
      </c>
      <c r="C435" s="69">
        <f>SUM(C438,C442)</f>
        <v>-1051.9842954799999</v>
      </c>
      <c r="D435" s="69">
        <f t="shared" ref="D435:G435" si="755">SUM(D438,D442)</f>
        <v>-192.88855475</v>
      </c>
      <c r="E435" s="69">
        <f t="shared" si="755"/>
        <v>-242.97727263999997</v>
      </c>
      <c r="F435" s="69">
        <f t="shared" si="755"/>
        <v>-272.38643869999999</v>
      </c>
      <c r="G435" s="69">
        <f t="shared" si="755"/>
        <v>-343.73202938999998</v>
      </c>
      <c r="H435" s="69">
        <f>SUM(H438,H442)</f>
        <v>-1102.39701713</v>
      </c>
      <c r="I435" s="69">
        <f t="shared" ref="I435:L435" si="756">SUM(I438,I442)</f>
        <v>-223.94684235</v>
      </c>
      <c r="J435" s="69">
        <f t="shared" si="756"/>
        <v>-249.23808473999998</v>
      </c>
      <c r="K435" s="69">
        <f t="shared" si="756"/>
        <v>-281.64941280999994</v>
      </c>
      <c r="L435" s="69">
        <f t="shared" si="756"/>
        <v>-347.56267722999996</v>
      </c>
      <c r="M435" s="69">
        <f>SUM(M438,M442)</f>
        <v>-482.12553357000002</v>
      </c>
      <c r="N435" s="69">
        <f t="shared" ref="N435:O435" si="757">SUM(N438,N442)</f>
        <v>-212.48209928</v>
      </c>
      <c r="O435" s="69">
        <f t="shared" si="757"/>
        <v>-269.64343429000002</v>
      </c>
      <c r="P435" s="10">
        <v>418</v>
      </c>
    </row>
    <row r="436" spans="1:16" ht="12.95" customHeight="1" x14ac:dyDescent="0.2">
      <c r="A436" s="9">
        <v>419</v>
      </c>
      <c r="B436" s="35" t="s">
        <v>231</v>
      </c>
      <c r="C436" s="69">
        <f>SUM(C437,C438)</f>
        <v>-125.10720545999993</v>
      </c>
      <c r="D436" s="69">
        <f t="shared" ref="D436:G436" si="758">SUM(D437,D438)</f>
        <v>-28.401068320000007</v>
      </c>
      <c r="E436" s="69">
        <f t="shared" si="758"/>
        <v>-30.377726569999993</v>
      </c>
      <c r="F436" s="69">
        <f t="shared" si="758"/>
        <v>-26.071356510000001</v>
      </c>
      <c r="G436" s="69">
        <f t="shared" si="758"/>
        <v>-40.257054060000002</v>
      </c>
      <c r="H436" s="69">
        <f>SUM(H437,H438)</f>
        <v>-45.685414240000114</v>
      </c>
      <c r="I436" s="69">
        <f t="shared" ref="I436:L436" si="759">SUM(I437,I438)</f>
        <v>-18.979277510000003</v>
      </c>
      <c r="J436" s="69">
        <f t="shared" si="759"/>
        <v>-6.8270516000000043</v>
      </c>
      <c r="K436" s="69">
        <f t="shared" si="759"/>
        <v>-2.3041434399999901</v>
      </c>
      <c r="L436" s="69">
        <f t="shared" si="759"/>
        <v>-17.574941690000003</v>
      </c>
      <c r="M436" s="69">
        <f>SUM(M437,M438)</f>
        <v>-3.6640024600000061</v>
      </c>
      <c r="N436" s="69">
        <f t="shared" ref="N436:O436" si="760">SUM(N437,N438)</f>
        <v>-16.016171349999979</v>
      </c>
      <c r="O436" s="69">
        <f t="shared" si="760"/>
        <v>12.352168890000002</v>
      </c>
      <c r="P436" s="10">
        <v>419</v>
      </c>
    </row>
    <row r="437" spans="1:16" ht="12.95" customHeight="1" x14ac:dyDescent="0.2">
      <c r="A437" s="9">
        <v>420</v>
      </c>
      <c r="B437" s="32" t="s">
        <v>10</v>
      </c>
      <c r="C437" s="69">
        <f t="shared" ref="C437:C438" si="761">SUM(D437,E437,F437,G437)</f>
        <v>467.57727374000001</v>
      </c>
      <c r="D437" s="68">
        <v>112.00961465</v>
      </c>
      <c r="E437" s="68">
        <v>120.26902941</v>
      </c>
      <c r="F437" s="68">
        <v>115.97155128999999</v>
      </c>
      <c r="G437" s="68">
        <v>119.32707839</v>
      </c>
      <c r="H437" s="69">
        <f t="shared" ref="H437:H438" si="762">SUM(I437,J437,K437,L437)</f>
        <v>561.31662908999999</v>
      </c>
      <c r="I437" s="68">
        <v>136.45628489000001</v>
      </c>
      <c r="J437" s="68">
        <v>144.37323849000001</v>
      </c>
      <c r="K437" s="68">
        <v>138.4262277</v>
      </c>
      <c r="L437" s="68">
        <v>142.06087801000001</v>
      </c>
      <c r="M437" s="69">
        <f t="shared" ref="M437:M438" si="763">SUM(N437,O437)</f>
        <v>303.27872052999999</v>
      </c>
      <c r="N437" s="68">
        <v>141.02908454000001</v>
      </c>
      <c r="O437" s="68">
        <v>162.24963599</v>
      </c>
      <c r="P437" s="10">
        <v>420</v>
      </c>
    </row>
    <row r="438" spans="1:16" ht="12.95" customHeight="1" x14ac:dyDescent="0.2">
      <c r="A438" s="9">
        <v>421</v>
      </c>
      <c r="B438" s="32" t="s">
        <v>11</v>
      </c>
      <c r="C438" s="69">
        <f t="shared" si="761"/>
        <v>-592.68447919999994</v>
      </c>
      <c r="D438" s="68">
        <v>-140.41068297000001</v>
      </c>
      <c r="E438" s="68">
        <v>-150.64675597999999</v>
      </c>
      <c r="F438" s="68">
        <v>-142.04290779999999</v>
      </c>
      <c r="G438" s="68">
        <v>-159.58413245</v>
      </c>
      <c r="H438" s="69">
        <f t="shared" si="762"/>
        <v>-607.00204333000011</v>
      </c>
      <c r="I438" s="68">
        <v>-155.43556240000001</v>
      </c>
      <c r="J438" s="68">
        <v>-151.20029009000001</v>
      </c>
      <c r="K438" s="68">
        <v>-140.73037113999999</v>
      </c>
      <c r="L438" s="68">
        <v>-159.63581970000001</v>
      </c>
      <c r="M438" s="69">
        <f t="shared" si="763"/>
        <v>-306.94272298999999</v>
      </c>
      <c r="N438" s="68">
        <v>-157.04525588999999</v>
      </c>
      <c r="O438" s="68">
        <v>-149.8974671</v>
      </c>
      <c r="P438" s="10">
        <v>421</v>
      </c>
    </row>
    <row r="439" spans="1:16" ht="12.95" customHeight="1" x14ac:dyDescent="0.2">
      <c r="A439" s="9">
        <v>422</v>
      </c>
      <c r="B439" s="35" t="s">
        <v>232</v>
      </c>
      <c r="C439" s="69">
        <f>SUM(C440,C442)</f>
        <v>-70.771902129999944</v>
      </c>
      <c r="D439" s="69">
        <f t="shared" ref="D439:G439" si="764">SUM(D440,D442)</f>
        <v>9.4181207200000046</v>
      </c>
      <c r="E439" s="69">
        <f t="shared" si="764"/>
        <v>-0.78136909999999205</v>
      </c>
      <c r="F439" s="69">
        <f t="shared" si="764"/>
        <v>-30.100108809999995</v>
      </c>
      <c r="G439" s="69">
        <f t="shared" si="764"/>
        <v>-49.308544940000019</v>
      </c>
      <c r="H439" s="69">
        <f>SUM(H440,H442)</f>
        <v>-187.69978307999997</v>
      </c>
      <c r="I439" s="69">
        <f t="shared" ref="I439:L439" si="765">SUM(I440,I442)</f>
        <v>-11.134099599999999</v>
      </c>
      <c r="J439" s="69">
        <f t="shared" si="765"/>
        <v>-19.63776159999999</v>
      </c>
      <c r="K439" s="69">
        <f t="shared" si="765"/>
        <v>-60.030264549999998</v>
      </c>
      <c r="L439" s="69">
        <f t="shared" si="765"/>
        <v>-96.897657329999987</v>
      </c>
      <c r="M439" s="69">
        <f>SUM(M440,M442)</f>
        <v>-33.11795828999999</v>
      </c>
      <c r="N439" s="69">
        <f t="shared" ref="N439:O439" si="766">SUM(N440,N442)</f>
        <v>3.3722590500000038</v>
      </c>
      <c r="O439" s="69">
        <f t="shared" si="766"/>
        <v>-36.490217340000001</v>
      </c>
      <c r="P439" s="10">
        <v>422</v>
      </c>
    </row>
    <row r="440" spans="1:16" ht="12.95" customHeight="1" x14ac:dyDescent="0.2">
      <c r="A440" s="9">
        <v>423</v>
      </c>
      <c r="B440" s="32" t="s">
        <v>10</v>
      </c>
      <c r="C440" s="69">
        <f>SUM(C441)</f>
        <v>388.52791415000002</v>
      </c>
      <c r="D440" s="69">
        <f t="shared" ref="D440:O440" si="767">SUM(D441)</f>
        <v>61.895992499999998</v>
      </c>
      <c r="E440" s="69">
        <f t="shared" si="767"/>
        <v>91.549147559999994</v>
      </c>
      <c r="F440" s="69">
        <f t="shared" si="767"/>
        <v>100.24342209</v>
      </c>
      <c r="G440" s="69">
        <f t="shared" si="767"/>
        <v>134.83935199999999</v>
      </c>
      <c r="H440" s="69">
        <f>SUM(H441)</f>
        <v>307.69519071999997</v>
      </c>
      <c r="I440" s="69">
        <f t="shared" si="767"/>
        <v>57.377180350000003</v>
      </c>
      <c r="J440" s="69">
        <f t="shared" si="767"/>
        <v>78.40003304999999</v>
      </c>
      <c r="K440" s="69">
        <f t="shared" si="767"/>
        <v>80.888777119999986</v>
      </c>
      <c r="L440" s="69">
        <f t="shared" si="767"/>
        <v>91.029200199999991</v>
      </c>
      <c r="M440" s="69">
        <f>SUM(M441)</f>
        <v>142.06485229</v>
      </c>
      <c r="N440" s="69">
        <f t="shared" si="767"/>
        <v>58.809102440000004</v>
      </c>
      <c r="O440" s="69">
        <f t="shared" si="767"/>
        <v>83.255749850000001</v>
      </c>
      <c r="P440" s="10">
        <v>423</v>
      </c>
    </row>
    <row r="441" spans="1:16" ht="12.95" customHeight="1" x14ac:dyDescent="0.2">
      <c r="A441" s="9">
        <v>424</v>
      </c>
      <c r="B441" s="41" t="s">
        <v>233</v>
      </c>
      <c r="C441" s="69">
        <f t="shared" ref="C441" si="768">SUM(D441,E441,F441,G441)</f>
        <v>388.52791415000002</v>
      </c>
      <c r="D441" s="66">
        <v>61.895992499999998</v>
      </c>
      <c r="E441" s="66">
        <v>91.549147559999994</v>
      </c>
      <c r="F441" s="66">
        <v>100.24342209</v>
      </c>
      <c r="G441" s="66">
        <v>134.83935199999999</v>
      </c>
      <c r="H441" s="69">
        <f t="shared" ref="H441" si="769">SUM(I441,J441,K441,L441)</f>
        <v>307.69519071999997</v>
      </c>
      <c r="I441" s="66">
        <v>57.377180350000003</v>
      </c>
      <c r="J441" s="66">
        <v>78.40003304999999</v>
      </c>
      <c r="K441" s="66">
        <v>80.888777119999986</v>
      </c>
      <c r="L441" s="66">
        <v>91.029200199999991</v>
      </c>
      <c r="M441" s="69">
        <f>SUM(N441,O441)</f>
        <v>142.06485229</v>
      </c>
      <c r="N441" s="66">
        <v>58.809102440000004</v>
      </c>
      <c r="O441" s="66">
        <v>83.255749850000001</v>
      </c>
      <c r="P441" s="10">
        <v>424</v>
      </c>
    </row>
    <row r="442" spans="1:16" ht="12.95" customHeight="1" x14ac:dyDescent="0.2">
      <c r="A442" s="9">
        <v>425</v>
      </c>
      <c r="B442" s="32" t="s">
        <v>11</v>
      </c>
      <c r="C442" s="67">
        <f>SUM(C443,C444,C445)</f>
        <v>-459.29981627999996</v>
      </c>
      <c r="D442" s="67">
        <f t="shared" ref="D442:G442" si="770">SUM(D443,D444,D445)</f>
        <v>-52.477871779999994</v>
      </c>
      <c r="E442" s="67">
        <f t="shared" si="770"/>
        <v>-92.330516659999986</v>
      </c>
      <c r="F442" s="67">
        <f t="shared" si="770"/>
        <v>-130.34353089999999</v>
      </c>
      <c r="G442" s="67">
        <f t="shared" si="770"/>
        <v>-184.14789694000001</v>
      </c>
      <c r="H442" s="67">
        <f>SUM(H443,H444,H445)</f>
        <v>-495.39497379999995</v>
      </c>
      <c r="I442" s="67">
        <f t="shared" ref="I442:L442" si="771">SUM(I443,I444,I445)</f>
        <v>-68.511279950000002</v>
      </c>
      <c r="J442" s="67">
        <f t="shared" si="771"/>
        <v>-98.037794649999981</v>
      </c>
      <c r="K442" s="67">
        <f t="shared" si="771"/>
        <v>-140.91904166999998</v>
      </c>
      <c r="L442" s="67">
        <f t="shared" si="771"/>
        <v>-187.92685752999998</v>
      </c>
      <c r="M442" s="67">
        <f>SUM(M443,M444,M445)</f>
        <v>-175.18281057999999</v>
      </c>
      <c r="N442" s="67">
        <f t="shared" ref="N442:O442" si="772">SUM(N443,N444,N445)</f>
        <v>-55.43684339</v>
      </c>
      <c r="O442" s="67">
        <f t="shared" si="772"/>
        <v>-119.74596719</v>
      </c>
      <c r="P442" s="10">
        <v>425</v>
      </c>
    </row>
    <row r="443" spans="1:16" ht="12.95" customHeight="1" x14ac:dyDescent="0.2">
      <c r="A443" s="9">
        <v>426</v>
      </c>
      <c r="B443" s="41" t="s">
        <v>234</v>
      </c>
      <c r="C443" s="69">
        <f t="shared" ref="C443:C445" si="773">SUM(D443,E443,F443,G443)</f>
        <v>-24.132329999999996</v>
      </c>
      <c r="D443" s="66">
        <v>-7.40259</v>
      </c>
      <c r="E443" s="66">
        <v>-3.4424999999999999</v>
      </c>
      <c r="F443" s="66">
        <v>-5.2617599999999998</v>
      </c>
      <c r="G443" s="66">
        <v>-8.0254799999999999</v>
      </c>
      <c r="H443" s="69">
        <f t="shared" ref="H443:H445" si="774">SUM(I443,J443,K443,L443)</f>
        <v>-29.661389999999997</v>
      </c>
      <c r="I443" s="66">
        <v>-8.0295299999999994</v>
      </c>
      <c r="J443" s="66">
        <v>-7.5087000000000002</v>
      </c>
      <c r="K443" s="66">
        <v>-6.4994399999999999</v>
      </c>
      <c r="L443" s="66">
        <v>-7.6237199999999996</v>
      </c>
      <c r="M443" s="69">
        <f t="shared" ref="M443:M445" si="775">SUM(N443,O443)</f>
        <v>-15.24339</v>
      </c>
      <c r="N443" s="66">
        <v>-7.4617199999999997</v>
      </c>
      <c r="O443" s="66">
        <v>-7.7816700000000001</v>
      </c>
      <c r="P443" s="10">
        <v>426</v>
      </c>
    </row>
    <row r="444" spans="1:16" ht="12.95" customHeight="1" x14ac:dyDescent="0.2">
      <c r="A444" s="9">
        <v>427</v>
      </c>
      <c r="B444" s="41" t="s">
        <v>236</v>
      </c>
      <c r="C444" s="69">
        <f t="shared" si="773"/>
        <v>-9.1052099999999996</v>
      </c>
      <c r="D444" s="66">
        <v>-1.2271500000000002</v>
      </c>
      <c r="E444" s="66">
        <v>-0.87156</v>
      </c>
      <c r="F444" s="66">
        <v>-3.7940399999999999</v>
      </c>
      <c r="G444" s="66">
        <v>-3.2124600000000001</v>
      </c>
      <c r="H444" s="69">
        <f t="shared" si="774"/>
        <v>-1.3737600000000001</v>
      </c>
      <c r="I444" s="66">
        <v>-2.0355300000000001</v>
      </c>
      <c r="J444" s="66">
        <v>1.01979</v>
      </c>
      <c r="K444" s="66">
        <v>-0.55403999999999998</v>
      </c>
      <c r="L444" s="66">
        <v>0.19602</v>
      </c>
      <c r="M444" s="69">
        <f t="shared" si="775"/>
        <v>1.1307600000000002</v>
      </c>
      <c r="N444" s="66">
        <v>-1.31301</v>
      </c>
      <c r="O444" s="66">
        <v>2.4437700000000002</v>
      </c>
      <c r="P444" s="10">
        <v>427</v>
      </c>
    </row>
    <row r="445" spans="1:16" ht="12.95" customHeight="1" x14ac:dyDescent="0.2">
      <c r="A445" s="9">
        <v>428</v>
      </c>
      <c r="B445" s="41" t="s">
        <v>235</v>
      </c>
      <c r="C445" s="69">
        <f t="shared" si="773"/>
        <v>-426.06227627999999</v>
      </c>
      <c r="D445" s="66">
        <v>-43.848131779999996</v>
      </c>
      <c r="E445" s="66">
        <v>-88.016456659999989</v>
      </c>
      <c r="F445" s="66">
        <v>-121.2877309</v>
      </c>
      <c r="G445" s="66">
        <v>-172.90995694</v>
      </c>
      <c r="H445" s="69">
        <f t="shared" si="774"/>
        <v>-464.35982379999996</v>
      </c>
      <c r="I445" s="66">
        <v>-58.446219950000007</v>
      </c>
      <c r="J445" s="66">
        <v>-91.548884649999977</v>
      </c>
      <c r="K445" s="66">
        <v>-133.86556166999998</v>
      </c>
      <c r="L445" s="66">
        <v>-180.49915752999999</v>
      </c>
      <c r="M445" s="69">
        <f t="shared" si="775"/>
        <v>-161.07018058</v>
      </c>
      <c r="N445" s="66">
        <v>-46.662113390000002</v>
      </c>
      <c r="O445" s="66">
        <v>-114.40806719</v>
      </c>
      <c r="P445" s="10">
        <v>428</v>
      </c>
    </row>
    <row r="446" spans="1:16" ht="13.7" customHeight="1" x14ac:dyDescent="0.2">
      <c r="A446" s="9">
        <v>429</v>
      </c>
      <c r="B446" s="31" t="s">
        <v>21</v>
      </c>
      <c r="C446" s="96">
        <f>SUM(C447,C462)</f>
        <v>4046.4077894599977</v>
      </c>
      <c r="D446" s="96">
        <f t="shared" ref="D446:G446" si="776">SUM(D447,D462)</f>
        <v>2205.7607772999991</v>
      </c>
      <c r="E446" s="96">
        <f t="shared" si="776"/>
        <v>277.44544867000025</v>
      </c>
      <c r="F446" s="96">
        <f t="shared" si="776"/>
        <v>166.35672556000006</v>
      </c>
      <c r="G446" s="96">
        <f t="shared" si="776"/>
        <v>1396.8448379299996</v>
      </c>
      <c r="H446" s="96">
        <f>SUM(H447,H462)</f>
        <v>2190.4912085000005</v>
      </c>
      <c r="I446" s="96">
        <f t="shared" ref="I446:L446" si="777">SUM(I447,I462)</f>
        <v>-1090.3664508499999</v>
      </c>
      <c r="J446" s="96">
        <f t="shared" si="777"/>
        <v>1241.0901085900005</v>
      </c>
      <c r="K446" s="96">
        <f t="shared" si="777"/>
        <v>1275.7365721700007</v>
      </c>
      <c r="L446" s="96">
        <f t="shared" si="777"/>
        <v>764.03097859000002</v>
      </c>
      <c r="M446" s="96">
        <f>SUM(M447,M462)</f>
        <v>1685.0848542000001</v>
      </c>
      <c r="N446" s="96">
        <f t="shared" ref="N446:O446" si="778">SUM(N447,N462)</f>
        <v>2436.4037488199997</v>
      </c>
      <c r="O446" s="96">
        <f t="shared" si="778"/>
        <v>-751.31889461999913</v>
      </c>
      <c r="P446" s="10">
        <v>429</v>
      </c>
    </row>
    <row r="447" spans="1:16" ht="13.7" customHeight="1" x14ac:dyDescent="0.2">
      <c r="A447" s="9">
        <v>430</v>
      </c>
      <c r="B447" s="30" t="s">
        <v>237</v>
      </c>
      <c r="C447" s="94">
        <f>SUM(C448,C449)</f>
        <v>2.6469553000000001</v>
      </c>
      <c r="D447" s="94">
        <f t="shared" ref="D447:G447" si="779">SUM(D448,D449)</f>
        <v>0.88641603999999996</v>
      </c>
      <c r="E447" s="94">
        <f t="shared" si="779"/>
        <v>0.75453479999999995</v>
      </c>
      <c r="F447" s="94">
        <f t="shared" si="779"/>
        <v>0.59502975000000002</v>
      </c>
      <c r="G447" s="94">
        <f t="shared" si="779"/>
        <v>0.41097471000000002</v>
      </c>
      <c r="H447" s="94">
        <f>SUM(H448,H449)</f>
        <v>2.3104869899999998</v>
      </c>
      <c r="I447" s="94">
        <f t="shared" ref="I447:L447" si="780">SUM(I448,I449)</f>
        <v>0.28960000000000002</v>
      </c>
      <c r="J447" s="94">
        <f t="shared" si="780"/>
        <v>0.64</v>
      </c>
      <c r="K447" s="94">
        <f t="shared" si="780"/>
        <v>0.37398699000000002</v>
      </c>
      <c r="L447" s="94">
        <f t="shared" si="780"/>
        <v>1.0068999999999999</v>
      </c>
      <c r="M447" s="94">
        <f>SUM(M448,M449)</f>
        <v>2.2400000000000002</v>
      </c>
      <c r="N447" s="94">
        <f t="shared" ref="N447:O447" si="781">SUM(N448,N449)</f>
        <v>1.6</v>
      </c>
      <c r="O447" s="94">
        <f t="shared" si="781"/>
        <v>0.64</v>
      </c>
      <c r="P447" s="10">
        <v>430</v>
      </c>
    </row>
    <row r="448" spans="1:16" ht="12.95" customHeight="1" x14ac:dyDescent="0.2">
      <c r="A448" s="9">
        <v>431</v>
      </c>
      <c r="B448" s="32" t="s">
        <v>10</v>
      </c>
      <c r="C448" s="69">
        <f>SUM(C451)</f>
        <v>2.6469553000000001</v>
      </c>
      <c r="D448" s="69">
        <f t="shared" ref="D448:G449" si="782">SUM(D451)</f>
        <v>0.88641603999999996</v>
      </c>
      <c r="E448" s="69">
        <f t="shared" si="782"/>
        <v>0.75453479999999995</v>
      </c>
      <c r="F448" s="69">
        <f t="shared" si="782"/>
        <v>0.59502975000000002</v>
      </c>
      <c r="G448" s="69">
        <f t="shared" si="782"/>
        <v>0.41097471000000002</v>
      </c>
      <c r="H448" s="69">
        <f>SUM(H451)</f>
        <v>2.3104869899999998</v>
      </c>
      <c r="I448" s="69">
        <f t="shared" ref="I448:L449" si="783">SUM(I451)</f>
        <v>0.28960000000000002</v>
      </c>
      <c r="J448" s="69">
        <f t="shared" si="783"/>
        <v>0.64</v>
      </c>
      <c r="K448" s="69">
        <f t="shared" si="783"/>
        <v>0.37398699000000002</v>
      </c>
      <c r="L448" s="69">
        <f t="shared" si="783"/>
        <v>1.0068999999999999</v>
      </c>
      <c r="M448" s="69">
        <f>SUM(M451)</f>
        <v>2.2400000000000002</v>
      </c>
      <c r="N448" s="69">
        <f t="shared" ref="N448:O449" si="784">SUM(N451)</f>
        <v>1.6</v>
      </c>
      <c r="O448" s="69">
        <f t="shared" si="784"/>
        <v>0.64</v>
      </c>
      <c r="P448" s="10">
        <v>431</v>
      </c>
    </row>
    <row r="449" spans="1:16" ht="12.95" customHeight="1" x14ac:dyDescent="0.2">
      <c r="A449" s="9">
        <v>432</v>
      </c>
      <c r="B449" s="32" t="s">
        <v>11</v>
      </c>
      <c r="C449" s="69">
        <f>SUM(C452)</f>
        <v>0</v>
      </c>
      <c r="D449" s="69">
        <f t="shared" si="782"/>
        <v>0</v>
      </c>
      <c r="E449" s="69">
        <f t="shared" si="782"/>
        <v>0</v>
      </c>
      <c r="F449" s="69">
        <f t="shared" si="782"/>
        <v>0</v>
      </c>
      <c r="G449" s="69">
        <f t="shared" si="782"/>
        <v>0</v>
      </c>
      <c r="H449" s="69">
        <f>SUM(H452)</f>
        <v>0</v>
      </c>
      <c r="I449" s="69">
        <f t="shared" si="783"/>
        <v>0</v>
      </c>
      <c r="J449" s="69">
        <f t="shared" si="783"/>
        <v>0</v>
      </c>
      <c r="K449" s="69">
        <f t="shared" si="783"/>
        <v>0</v>
      </c>
      <c r="L449" s="69">
        <f t="shared" si="783"/>
        <v>0</v>
      </c>
      <c r="M449" s="69">
        <f>SUM(M452)</f>
        <v>0</v>
      </c>
      <c r="N449" s="69">
        <f t="shared" si="784"/>
        <v>0</v>
      </c>
      <c r="O449" s="69">
        <f t="shared" si="784"/>
        <v>0</v>
      </c>
      <c r="P449" s="10">
        <v>432</v>
      </c>
    </row>
    <row r="450" spans="1:16" ht="12.95" customHeight="1" x14ac:dyDescent="0.2">
      <c r="A450" s="9">
        <v>433</v>
      </c>
      <c r="B450" s="34" t="s">
        <v>238</v>
      </c>
      <c r="C450" s="95">
        <f>SUM(C451,C452)</f>
        <v>2.6469553000000001</v>
      </c>
      <c r="D450" s="95">
        <f t="shared" ref="D450:G450" si="785">SUM(D451,D452)</f>
        <v>0.88641603999999996</v>
      </c>
      <c r="E450" s="95">
        <f t="shared" si="785"/>
        <v>0.75453479999999995</v>
      </c>
      <c r="F450" s="95">
        <f t="shared" si="785"/>
        <v>0.59502975000000002</v>
      </c>
      <c r="G450" s="95">
        <f t="shared" si="785"/>
        <v>0.41097471000000002</v>
      </c>
      <c r="H450" s="95">
        <f>SUM(H451,H452)</f>
        <v>2.3104869899999998</v>
      </c>
      <c r="I450" s="95">
        <f t="shared" ref="I450:L450" si="786">SUM(I451,I452)</f>
        <v>0.28960000000000002</v>
      </c>
      <c r="J450" s="95">
        <f t="shared" si="786"/>
        <v>0.64</v>
      </c>
      <c r="K450" s="95">
        <f t="shared" si="786"/>
        <v>0.37398699000000002</v>
      </c>
      <c r="L450" s="95">
        <f t="shared" si="786"/>
        <v>1.0068999999999999</v>
      </c>
      <c r="M450" s="95">
        <f>SUM(M451,M452)</f>
        <v>2.2400000000000002</v>
      </c>
      <c r="N450" s="95">
        <f t="shared" ref="N450:O450" si="787">SUM(N451,N452)</f>
        <v>1.6</v>
      </c>
      <c r="O450" s="95">
        <f t="shared" si="787"/>
        <v>0.64</v>
      </c>
      <c r="P450" s="10">
        <v>433</v>
      </c>
    </row>
    <row r="451" spans="1:16" ht="12.95" customHeight="1" x14ac:dyDescent="0.2">
      <c r="A451" s="9">
        <v>434</v>
      </c>
      <c r="B451" s="32" t="s">
        <v>10</v>
      </c>
      <c r="C451" s="69">
        <f>SUM(C454)</f>
        <v>2.6469553000000001</v>
      </c>
      <c r="D451" s="69">
        <f t="shared" ref="D451:G452" si="788">SUM(D454)</f>
        <v>0.88641603999999996</v>
      </c>
      <c r="E451" s="69">
        <f t="shared" si="788"/>
        <v>0.75453479999999995</v>
      </c>
      <c r="F451" s="69">
        <f t="shared" si="788"/>
        <v>0.59502975000000002</v>
      </c>
      <c r="G451" s="69">
        <f t="shared" si="788"/>
        <v>0.41097471000000002</v>
      </c>
      <c r="H451" s="69">
        <f>SUM(H454)</f>
        <v>2.3104869899999998</v>
      </c>
      <c r="I451" s="69">
        <f t="shared" ref="I451:L452" si="789">SUM(I454)</f>
        <v>0.28960000000000002</v>
      </c>
      <c r="J451" s="69">
        <f t="shared" si="789"/>
        <v>0.64</v>
      </c>
      <c r="K451" s="69">
        <f t="shared" si="789"/>
        <v>0.37398699000000002</v>
      </c>
      <c r="L451" s="69">
        <f t="shared" si="789"/>
        <v>1.0068999999999999</v>
      </c>
      <c r="M451" s="69">
        <f>SUM(M454)</f>
        <v>2.2400000000000002</v>
      </c>
      <c r="N451" s="69">
        <f t="shared" ref="N451:O452" si="790">SUM(N454)</f>
        <v>1.6</v>
      </c>
      <c r="O451" s="69">
        <f t="shared" si="790"/>
        <v>0.64</v>
      </c>
      <c r="P451" s="10">
        <v>434</v>
      </c>
    </row>
    <row r="452" spans="1:16" ht="12.95" customHeight="1" x14ac:dyDescent="0.2">
      <c r="A452" s="9">
        <v>435</v>
      </c>
      <c r="B452" s="32" t="s">
        <v>11</v>
      </c>
      <c r="C452" s="69">
        <f>SUM(C455)</f>
        <v>0</v>
      </c>
      <c r="D452" s="69">
        <f t="shared" si="788"/>
        <v>0</v>
      </c>
      <c r="E452" s="69">
        <f t="shared" si="788"/>
        <v>0</v>
      </c>
      <c r="F452" s="69">
        <f t="shared" si="788"/>
        <v>0</v>
      </c>
      <c r="G452" s="69">
        <f t="shared" si="788"/>
        <v>0</v>
      </c>
      <c r="H452" s="69">
        <f>SUM(H455)</f>
        <v>0</v>
      </c>
      <c r="I452" s="69">
        <f t="shared" si="789"/>
        <v>0</v>
      </c>
      <c r="J452" s="69">
        <f t="shared" si="789"/>
        <v>0</v>
      </c>
      <c r="K452" s="69">
        <f t="shared" si="789"/>
        <v>0</v>
      </c>
      <c r="L452" s="69">
        <f t="shared" si="789"/>
        <v>0</v>
      </c>
      <c r="M452" s="69">
        <f>SUM(M455)</f>
        <v>0</v>
      </c>
      <c r="N452" s="69">
        <f t="shared" si="790"/>
        <v>0</v>
      </c>
      <c r="O452" s="69">
        <f t="shared" si="790"/>
        <v>0</v>
      </c>
      <c r="P452" s="10">
        <v>435</v>
      </c>
    </row>
    <row r="453" spans="1:16" ht="12.95" customHeight="1" x14ac:dyDescent="0.2">
      <c r="A453" s="9">
        <v>436</v>
      </c>
      <c r="B453" s="35" t="s">
        <v>239</v>
      </c>
      <c r="C453" s="69">
        <f>SUM(C454,C455)</f>
        <v>2.6469553000000001</v>
      </c>
      <c r="D453" s="69">
        <f t="shared" ref="D453:G453" si="791">SUM(D454,D455)</f>
        <v>0.88641603999999996</v>
      </c>
      <c r="E453" s="69">
        <f t="shared" si="791"/>
        <v>0.75453479999999995</v>
      </c>
      <c r="F453" s="69">
        <f t="shared" si="791"/>
        <v>0.59502975000000002</v>
      </c>
      <c r="G453" s="69">
        <f t="shared" si="791"/>
        <v>0.41097471000000002</v>
      </c>
      <c r="H453" s="69">
        <f>SUM(H454,H455)</f>
        <v>2.3104869899999998</v>
      </c>
      <c r="I453" s="69">
        <f t="shared" ref="I453:L453" si="792">SUM(I454,I455)</f>
        <v>0.28960000000000002</v>
      </c>
      <c r="J453" s="69">
        <f t="shared" si="792"/>
        <v>0.64</v>
      </c>
      <c r="K453" s="69">
        <f t="shared" si="792"/>
        <v>0.37398699000000002</v>
      </c>
      <c r="L453" s="69">
        <f t="shared" si="792"/>
        <v>1.0068999999999999</v>
      </c>
      <c r="M453" s="69">
        <f>SUM(M454,M455)</f>
        <v>2.2400000000000002</v>
      </c>
      <c r="N453" s="69">
        <f t="shared" ref="N453:O453" si="793">SUM(N454,N455)</f>
        <v>1.6</v>
      </c>
      <c r="O453" s="69">
        <f t="shared" si="793"/>
        <v>0.64</v>
      </c>
      <c r="P453" s="10">
        <v>436</v>
      </c>
    </row>
    <row r="454" spans="1:16" ht="12.95" customHeight="1" x14ac:dyDescent="0.2">
      <c r="A454" s="9">
        <v>437</v>
      </c>
      <c r="B454" s="32" t="s">
        <v>10</v>
      </c>
      <c r="C454" s="69">
        <f>SUM(C457,C460)</f>
        <v>2.6469553000000001</v>
      </c>
      <c r="D454" s="69">
        <f t="shared" ref="D454:G455" si="794">SUM(D457,D460)</f>
        <v>0.88641603999999996</v>
      </c>
      <c r="E454" s="69">
        <f t="shared" si="794"/>
        <v>0.75453479999999995</v>
      </c>
      <c r="F454" s="69">
        <f t="shared" si="794"/>
        <v>0.59502975000000002</v>
      </c>
      <c r="G454" s="69">
        <f t="shared" si="794"/>
        <v>0.41097471000000002</v>
      </c>
      <c r="H454" s="69">
        <f>SUM(H457,H460)</f>
        <v>2.3104869899999998</v>
      </c>
      <c r="I454" s="69">
        <f t="shared" ref="I454:L455" si="795">SUM(I457,I460)</f>
        <v>0.28960000000000002</v>
      </c>
      <c r="J454" s="69">
        <f t="shared" si="795"/>
        <v>0.64</v>
      </c>
      <c r="K454" s="69">
        <f t="shared" si="795"/>
        <v>0.37398699000000002</v>
      </c>
      <c r="L454" s="69">
        <f t="shared" si="795"/>
        <v>1.0068999999999999</v>
      </c>
      <c r="M454" s="69">
        <f>SUM(M457,M460)</f>
        <v>2.2400000000000002</v>
      </c>
      <c r="N454" s="69">
        <f t="shared" ref="N454:O455" si="796">SUM(N457,N460)</f>
        <v>1.6</v>
      </c>
      <c r="O454" s="69">
        <f t="shared" si="796"/>
        <v>0.64</v>
      </c>
      <c r="P454" s="10">
        <v>437</v>
      </c>
    </row>
    <row r="455" spans="1:16" ht="12.95" customHeight="1" x14ac:dyDescent="0.2">
      <c r="A455" s="9">
        <v>438</v>
      </c>
      <c r="B455" s="32" t="s">
        <v>11</v>
      </c>
      <c r="C455" s="69">
        <f>SUM(C458,C461)</f>
        <v>0</v>
      </c>
      <c r="D455" s="69">
        <f t="shared" si="794"/>
        <v>0</v>
      </c>
      <c r="E455" s="69">
        <f t="shared" si="794"/>
        <v>0</v>
      </c>
      <c r="F455" s="69">
        <f t="shared" si="794"/>
        <v>0</v>
      </c>
      <c r="G455" s="69">
        <f t="shared" si="794"/>
        <v>0</v>
      </c>
      <c r="H455" s="69">
        <f>SUM(H458,H461)</f>
        <v>0</v>
      </c>
      <c r="I455" s="69">
        <f t="shared" si="795"/>
        <v>0</v>
      </c>
      <c r="J455" s="69">
        <f t="shared" si="795"/>
        <v>0</v>
      </c>
      <c r="K455" s="69">
        <f t="shared" si="795"/>
        <v>0</v>
      </c>
      <c r="L455" s="69">
        <f t="shared" si="795"/>
        <v>0</v>
      </c>
      <c r="M455" s="69">
        <f>SUM(M458,M461)</f>
        <v>0</v>
      </c>
      <c r="N455" s="69">
        <f t="shared" si="796"/>
        <v>0</v>
      </c>
      <c r="O455" s="69">
        <f t="shared" si="796"/>
        <v>0</v>
      </c>
      <c r="P455" s="10">
        <v>438</v>
      </c>
    </row>
    <row r="456" spans="1:16" ht="12.95" customHeight="1" x14ac:dyDescent="0.2">
      <c r="A456" s="9">
        <v>439</v>
      </c>
      <c r="B456" s="36" t="s">
        <v>240</v>
      </c>
      <c r="C456" s="69">
        <f>SUM(C457,C458)</f>
        <v>0</v>
      </c>
      <c r="D456" s="69">
        <f t="shared" ref="D456:G456" si="797">SUM(D457,D458)</f>
        <v>0</v>
      </c>
      <c r="E456" s="69">
        <f t="shared" si="797"/>
        <v>0</v>
      </c>
      <c r="F456" s="69">
        <f t="shared" si="797"/>
        <v>0</v>
      </c>
      <c r="G456" s="69">
        <f t="shared" si="797"/>
        <v>0</v>
      </c>
      <c r="H456" s="69">
        <f>SUM(H457,H458)</f>
        <v>0</v>
      </c>
      <c r="I456" s="69">
        <f t="shared" ref="I456:L456" si="798">SUM(I457,I458)</f>
        <v>0</v>
      </c>
      <c r="J456" s="69">
        <f t="shared" si="798"/>
        <v>0</v>
      </c>
      <c r="K456" s="69">
        <f t="shared" si="798"/>
        <v>0</v>
      </c>
      <c r="L456" s="69">
        <f t="shared" si="798"/>
        <v>0</v>
      </c>
      <c r="M456" s="69">
        <f>SUM(M457,M458)</f>
        <v>0</v>
      </c>
      <c r="N456" s="69">
        <f t="shared" ref="N456:O456" si="799">SUM(N457,N458)</f>
        <v>0</v>
      </c>
      <c r="O456" s="69">
        <f t="shared" si="799"/>
        <v>0</v>
      </c>
      <c r="P456" s="10">
        <v>439</v>
      </c>
    </row>
    <row r="457" spans="1:16" ht="12.95" customHeight="1" x14ac:dyDescent="0.2">
      <c r="A457" s="9">
        <v>440</v>
      </c>
      <c r="B457" s="32" t="s">
        <v>10</v>
      </c>
      <c r="C457" s="69">
        <f t="shared" ref="C457:C458" si="800">SUM(D457,E457,F457,G457)</f>
        <v>0</v>
      </c>
      <c r="D457" s="69">
        <v>0</v>
      </c>
      <c r="E457" s="69">
        <v>0</v>
      </c>
      <c r="F457" s="69">
        <v>0</v>
      </c>
      <c r="G457" s="69">
        <v>0</v>
      </c>
      <c r="H457" s="69">
        <f t="shared" ref="H457:H458" si="801">SUM(I457,J457,K457,L457)</f>
        <v>0</v>
      </c>
      <c r="I457" s="69">
        <v>0</v>
      </c>
      <c r="J457" s="69">
        <v>0</v>
      </c>
      <c r="K457" s="69">
        <v>0</v>
      </c>
      <c r="L457" s="69">
        <v>0</v>
      </c>
      <c r="M457" s="69">
        <f t="shared" ref="M457:M458" si="802">SUM(N457,O457)</f>
        <v>0</v>
      </c>
      <c r="N457" s="69">
        <v>0</v>
      </c>
      <c r="O457" s="69">
        <v>0</v>
      </c>
      <c r="P457" s="10">
        <v>440</v>
      </c>
    </row>
    <row r="458" spans="1:16" ht="12.95" customHeight="1" x14ac:dyDescent="0.2">
      <c r="A458" s="9">
        <v>441</v>
      </c>
      <c r="B458" s="32" t="s">
        <v>11</v>
      </c>
      <c r="C458" s="69">
        <f t="shared" si="800"/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f t="shared" si="801"/>
        <v>0</v>
      </c>
      <c r="I458" s="69">
        <v>0</v>
      </c>
      <c r="J458" s="69">
        <v>0</v>
      </c>
      <c r="K458" s="69">
        <v>0</v>
      </c>
      <c r="L458" s="69">
        <v>0</v>
      </c>
      <c r="M458" s="69">
        <f t="shared" si="802"/>
        <v>0</v>
      </c>
      <c r="N458" s="69">
        <v>0</v>
      </c>
      <c r="O458" s="69">
        <v>0</v>
      </c>
      <c r="P458" s="10">
        <v>441</v>
      </c>
    </row>
    <row r="459" spans="1:16" ht="12.95" customHeight="1" x14ac:dyDescent="0.2">
      <c r="A459" s="9">
        <v>442</v>
      </c>
      <c r="B459" s="36" t="s">
        <v>241</v>
      </c>
      <c r="C459" s="69">
        <f>SUM(C460,C461)</f>
        <v>2.6469553000000001</v>
      </c>
      <c r="D459" s="69">
        <f t="shared" ref="D459:G459" si="803">SUM(D460,D461)</f>
        <v>0.88641603999999996</v>
      </c>
      <c r="E459" s="69">
        <f t="shared" si="803"/>
        <v>0.75453479999999995</v>
      </c>
      <c r="F459" s="69">
        <f t="shared" si="803"/>
        <v>0.59502975000000002</v>
      </c>
      <c r="G459" s="69">
        <f t="shared" si="803"/>
        <v>0.41097471000000002</v>
      </c>
      <c r="H459" s="69">
        <f>SUM(H460,H461)</f>
        <v>2.3104869899999998</v>
      </c>
      <c r="I459" s="69">
        <f t="shared" ref="I459:L459" si="804">SUM(I460,I461)</f>
        <v>0.28960000000000002</v>
      </c>
      <c r="J459" s="69">
        <f t="shared" si="804"/>
        <v>0.64</v>
      </c>
      <c r="K459" s="69">
        <f t="shared" si="804"/>
        <v>0.37398699000000002</v>
      </c>
      <c r="L459" s="69">
        <f t="shared" si="804"/>
        <v>1.0068999999999999</v>
      </c>
      <c r="M459" s="69">
        <f>SUM(M460,M461)</f>
        <v>2.2400000000000002</v>
      </c>
      <c r="N459" s="69">
        <f t="shared" ref="N459:O459" si="805">SUM(N460,N461)</f>
        <v>1.6</v>
      </c>
      <c r="O459" s="69">
        <f t="shared" si="805"/>
        <v>0.64</v>
      </c>
      <c r="P459" s="10">
        <v>442</v>
      </c>
    </row>
    <row r="460" spans="1:16" ht="12.95" customHeight="1" x14ac:dyDescent="0.2">
      <c r="A460" s="9">
        <v>443</v>
      </c>
      <c r="B460" s="32" t="s">
        <v>10</v>
      </c>
      <c r="C460" s="69">
        <f t="shared" ref="C460:C461" si="806">SUM(D460,E460,F460,G460)</f>
        <v>2.6469553000000001</v>
      </c>
      <c r="D460" s="69">
        <v>0.88641603999999996</v>
      </c>
      <c r="E460" s="69">
        <v>0.75453479999999995</v>
      </c>
      <c r="F460" s="69">
        <v>0.59502975000000002</v>
      </c>
      <c r="G460" s="69">
        <v>0.41097471000000002</v>
      </c>
      <c r="H460" s="69">
        <f t="shared" ref="H460:H461" si="807">SUM(I460,J460,K460,L460)</f>
        <v>2.3104869899999998</v>
      </c>
      <c r="I460" s="69">
        <v>0.28960000000000002</v>
      </c>
      <c r="J460" s="69">
        <v>0.64</v>
      </c>
      <c r="K460" s="69">
        <v>0.37398699000000002</v>
      </c>
      <c r="L460" s="69">
        <v>1.0068999999999999</v>
      </c>
      <c r="M460" s="69">
        <f t="shared" ref="M460:M461" si="808">SUM(N460,O460)</f>
        <v>2.2400000000000002</v>
      </c>
      <c r="N460" s="69">
        <v>1.6</v>
      </c>
      <c r="O460" s="69">
        <v>0.64</v>
      </c>
      <c r="P460" s="10">
        <v>443</v>
      </c>
    </row>
    <row r="461" spans="1:16" ht="12.95" customHeight="1" x14ac:dyDescent="0.2">
      <c r="A461" s="9">
        <v>444</v>
      </c>
      <c r="B461" s="32" t="s">
        <v>11</v>
      </c>
      <c r="C461" s="69">
        <f t="shared" si="806"/>
        <v>0</v>
      </c>
      <c r="D461" s="69">
        <v>0</v>
      </c>
      <c r="E461" s="69">
        <v>0</v>
      </c>
      <c r="F461" s="69">
        <v>0</v>
      </c>
      <c r="G461" s="69">
        <v>0</v>
      </c>
      <c r="H461" s="69">
        <f t="shared" si="807"/>
        <v>0</v>
      </c>
      <c r="I461" s="69">
        <v>0</v>
      </c>
      <c r="J461" s="69">
        <v>0</v>
      </c>
      <c r="K461" s="69">
        <v>0</v>
      </c>
      <c r="L461" s="69">
        <v>0</v>
      </c>
      <c r="M461" s="69">
        <f t="shared" si="808"/>
        <v>0</v>
      </c>
      <c r="N461" s="69">
        <v>0</v>
      </c>
      <c r="O461" s="69">
        <v>0</v>
      </c>
      <c r="P461" s="10">
        <v>444</v>
      </c>
    </row>
    <row r="462" spans="1:16" ht="13.7" customHeight="1" x14ac:dyDescent="0.2">
      <c r="A462" s="9">
        <v>445</v>
      </c>
      <c r="B462" s="30" t="s">
        <v>242</v>
      </c>
      <c r="C462" s="94">
        <f>SUM(C463,C498,C565,C724)</f>
        <v>4043.7608341599976</v>
      </c>
      <c r="D462" s="94">
        <f t="shared" ref="D462:G462" si="809">SUM(D463,D498,D565,D724)</f>
        <v>2204.8743612599992</v>
      </c>
      <c r="E462" s="94">
        <f t="shared" si="809"/>
        <v>276.69091387000026</v>
      </c>
      <c r="F462" s="94">
        <f t="shared" si="809"/>
        <v>165.76169581000005</v>
      </c>
      <c r="G462" s="94">
        <f t="shared" si="809"/>
        <v>1396.4338632199997</v>
      </c>
      <c r="H462" s="94">
        <f>SUM(H463,H498,H565,H724)</f>
        <v>2188.1807215100007</v>
      </c>
      <c r="I462" s="94">
        <f t="shared" ref="I462:L462" si="810">SUM(I463,I498,I565,I724)</f>
        <v>-1090.6560508499999</v>
      </c>
      <c r="J462" s="94">
        <f t="shared" si="810"/>
        <v>1240.4501085900004</v>
      </c>
      <c r="K462" s="94">
        <f t="shared" si="810"/>
        <v>1275.3625851800007</v>
      </c>
      <c r="L462" s="94">
        <f t="shared" si="810"/>
        <v>763.02407859000004</v>
      </c>
      <c r="M462" s="94">
        <f>SUM(M463,M498,M565,M724)</f>
        <v>1682.8448542000001</v>
      </c>
      <c r="N462" s="94">
        <f t="shared" ref="N462:O462" si="811">SUM(N463,N498,N565,N724)</f>
        <v>2434.8037488199998</v>
      </c>
      <c r="O462" s="94">
        <f t="shared" si="811"/>
        <v>-751.95889461999911</v>
      </c>
      <c r="P462" s="10">
        <v>445</v>
      </c>
    </row>
    <row r="463" spans="1:16" ht="12.95" customHeight="1" x14ac:dyDescent="0.2">
      <c r="A463" s="9">
        <v>446</v>
      </c>
      <c r="B463" s="34" t="s">
        <v>243</v>
      </c>
      <c r="C463" s="94">
        <f>SUM(C464,C476)</f>
        <v>2132.2116933900002</v>
      </c>
      <c r="D463" s="94">
        <f t="shared" ref="D463:G463" si="812">SUM(D464,D476)</f>
        <v>798.29936135000014</v>
      </c>
      <c r="E463" s="94">
        <f t="shared" si="812"/>
        <v>664.39499981999995</v>
      </c>
      <c r="F463" s="94">
        <f t="shared" si="812"/>
        <v>340.55483579000008</v>
      </c>
      <c r="G463" s="94">
        <f t="shared" si="812"/>
        <v>328.96249643000004</v>
      </c>
      <c r="H463" s="94">
        <f>SUM(H464,H476)</f>
        <v>2466.45359758</v>
      </c>
      <c r="I463" s="94">
        <f t="shared" ref="I463:L463" si="813">SUM(I464,I476)</f>
        <v>417.96708553999997</v>
      </c>
      <c r="J463" s="94">
        <f t="shared" si="813"/>
        <v>684.78090730000031</v>
      </c>
      <c r="K463" s="94">
        <f t="shared" si="813"/>
        <v>430.75088226000003</v>
      </c>
      <c r="L463" s="94">
        <f t="shared" si="813"/>
        <v>932.9547224800001</v>
      </c>
      <c r="M463" s="94">
        <f>SUM(M464,M476)</f>
        <v>547.74023499999998</v>
      </c>
      <c r="N463" s="94">
        <f t="shared" ref="N463:O463" si="814">SUM(N464,N476)</f>
        <v>-12.88943814000001</v>
      </c>
      <c r="O463" s="94">
        <f t="shared" si="814"/>
        <v>560.62967314000002</v>
      </c>
      <c r="P463" s="10">
        <v>446</v>
      </c>
    </row>
    <row r="464" spans="1:16" ht="12.95" customHeight="1" x14ac:dyDescent="0.2">
      <c r="A464" s="9">
        <v>447</v>
      </c>
      <c r="B464" s="35" t="s">
        <v>244</v>
      </c>
      <c r="C464" s="95">
        <f>SUM(C465,C472,C473)</f>
        <v>-213.40068996000002</v>
      </c>
      <c r="D464" s="95">
        <f t="shared" ref="D464:G464" si="815">SUM(D465,D472,D473)</f>
        <v>-99.149028180000002</v>
      </c>
      <c r="E464" s="95">
        <f t="shared" si="815"/>
        <v>-94.670386329999999</v>
      </c>
      <c r="F464" s="95">
        <f t="shared" si="815"/>
        <v>-52.052598840000002</v>
      </c>
      <c r="G464" s="95">
        <f t="shared" si="815"/>
        <v>32.471323390000009</v>
      </c>
      <c r="H464" s="95">
        <f>SUM(H465,H472,H473)</f>
        <v>904.25339904999987</v>
      </c>
      <c r="I464" s="95">
        <f t="shared" ref="I464:L464" si="816">SUM(I465,I472,I473)</f>
        <v>-175.28294310999999</v>
      </c>
      <c r="J464" s="95">
        <f t="shared" si="816"/>
        <v>1419.8787605700002</v>
      </c>
      <c r="K464" s="95">
        <f t="shared" si="816"/>
        <v>-128.03492750999999</v>
      </c>
      <c r="L464" s="95">
        <f t="shared" si="816"/>
        <v>-212.3074909</v>
      </c>
      <c r="M464" s="95">
        <f>SUM(M465,M472,M473)</f>
        <v>-244.70874058999999</v>
      </c>
      <c r="N464" s="95">
        <f t="shared" ref="N464:O464" si="817">SUM(N465,N472,N473)</f>
        <v>-226.21850659999998</v>
      </c>
      <c r="O464" s="95">
        <f t="shared" si="817"/>
        <v>-18.49023399</v>
      </c>
      <c r="P464" s="10">
        <v>447</v>
      </c>
    </row>
    <row r="465" spans="1:16" ht="12.95" customHeight="1" x14ac:dyDescent="0.2">
      <c r="A465" s="9">
        <v>448</v>
      </c>
      <c r="B465" s="36" t="s">
        <v>245</v>
      </c>
      <c r="C465" s="69">
        <f>SUM(C466,C471)</f>
        <v>-213.40068996000002</v>
      </c>
      <c r="D465" s="69">
        <f t="shared" ref="D465:G465" si="818">SUM(D466,D471)</f>
        <v>-99.149028180000002</v>
      </c>
      <c r="E465" s="69">
        <f t="shared" si="818"/>
        <v>-94.670386329999999</v>
      </c>
      <c r="F465" s="69">
        <f t="shared" si="818"/>
        <v>-52.052598840000002</v>
      </c>
      <c r="G465" s="69">
        <f t="shared" si="818"/>
        <v>32.471323390000009</v>
      </c>
      <c r="H465" s="69">
        <f>SUM(H466,H471)</f>
        <v>904.25339904999987</v>
      </c>
      <c r="I465" s="69">
        <f t="shared" ref="I465:L465" si="819">SUM(I466,I471)</f>
        <v>-175.28294310999999</v>
      </c>
      <c r="J465" s="69">
        <f t="shared" si="819"/>
        <v>1419.8787605700002</v>
      </c>
      <c r="K465" s="69">
        <f t="shared" si="819"/>
        <v>-128.03492750999999</v>
      </c>
      <c r="L465" s="69">
        <f t="shared" si="819"/>
        <v>-212.3074909</v>
      </c>
      <c r="M465" s="69">
        <f>SUM(M466,M471)</f>
        <v>-244.70874058999999</v>
      </c>
      <c r="N465" s="69">
        <f t="shared" ref="N465:O465" si="820">SUM(N466,N471)</f>
        <v>-226.21850659999998</v>
      </c>
      <c r="O465" s="69">
        <f t="shared" si="820"/>
        <v>-18.49023399</v>
      </c>
      <c r="P465" s="10">
        <v>448</v>
      </c>
    </row>
    <row r="466" spans="1:16" ht="12.95" customHeight="1" x14ac:dyDescent="0.2">
      <c r="A466" s="9">
        <v>449</v>
      </c>
      <c r="B466" s="38" t="s">
        <v>246</v>
      </c>
      <c r="C466" s="67">
        <f>SUM(C467,C468,C469,C470)</f>
        <v>-213.40068996000002</v>
      </c>
      <c r="D466" s="67">
        <f t="shared" ref="D466:G466" si="821">SUM(D467,D468,D469,D470)</f>
        <v>-99.149028180000002</v>
      </c>
      <c r="E466" s="67">
        <f t="shared" si="821"/>
        <v>-94.670386329999999</v>
      </c>
      <c r="F466" s="67">
        <f t="shared" si="821"/>
        <v>-52.052598840000002</v>
      </c>
      <c r="G466" s="67">
        <f t="shared" si="821"/>
        <v>32.471323390000009</v>
      </c>
      <c r="H466" s="67">
        <f>SUM(H467,H468,H469,H470)</f>
        <v>904.25339904999987</v>
      </c>
      <c r="I466" s="67">
        <f t="shared" ref="I466:L466" si="822">SUM(I467,I468,I469,I470)</f>
        <v>-175.28294310999999</v>
      </c>
      <c r="J466" s="67">
        <f t="shared" si="822"/>
        <v>1419.8787605700002</v>
      </c>
      <c r="K466" s="67">
        <f t="shared" si="822"/>
        <v>-128.03492750999999</v>
      </c>
      <c r="L466" s="67">
        <f t="shared" si="822"/>
        <v>-212.3074909</v>
      </c>
      <c r="M466" s="67">
        <f>SUM(M467,M468,M469,M470)</f>
        <v>-244.70874058999999</v>
      </c>
      <c r="N466" s="67">
        <f t="shared" ref="N466:O466" si="823">SUM(N467,N468,N469,N470)</f>
        <v>-226.21850659999998</v>
      </c>
      <c r="O466" s="67">
        <f t="shared" si="823"/>
        <v>-18.49023399</v>
      </c>
      <c r="P466" s="10">
        <v>449</v>
      </c>
    </row>
    <row r="467" spans="1:16" ht="12.95" customHeight="1" x14ac:dyDescent="0.2">
      <c r="A467" s="9">
        <v>450</v>
      </c>
      <c r="B467" s="39" t="s">
        <v>174</v>
      </c>
      <c r="C467" s="69">
        <f t="shared" ref="C467:C472" si="824">SUM(D467,E467,F467,G467)</f>
        <v>-456.48085416999999</v>
      </c>
      <c r="D467" s="65">
        <v>-101.72264348</v>
      </c>
      <c r="E467" s="65">
        <v>-97.829570669999995</v>
      </c>
      <c r="F467" s="65">
        <v>-50.537183429999999</v>
      </c>
      <c r="G467" s="65">
        <v>-206.39145658999999</v>
      </c>
      <c r="H467" s="69">
        <f t="shared" ref="H467:H472" si="825">SUM(I467,J467,K467,L467)</f>
        <v>-612.89284569999995</v>
      </c>
      <c r="I467" s="66">
        <v>-145.87477440000001</v>
      </c>
      <c r="J467" s="66">
        <v>-162.74366122000001</v>
      </c>
      <c r="K467" s="66">
        <v>-119.96826152</v>
      </c>
      <c r="L467" s="66">
        <v>-184.30614856</v>
      </c>
      <c r="M467" s="69">
        <f t="shared" ref="M467:M470" si="826">SUM(N467,O467)</f>
        <v>-219.58247867</v>
      </c>
      <c r="N467" s="66">
        <v>-217.20991384999999</v>
      </c>
      <c r="O467" s="66">
        <v>-2.37256482</v>
      </c>
      <c r="P467" s="10">
        <v>450</v>
      </c>
    </row>
    <row r="468" spans="1:16" ht="12.95" customHeight="1" x14ac:dyDescent="0.2">
      <c r="A468" s="9">
        <v>451</v>
      </c>
      <c r="B468" s="39" t="s">
        <v>175</v>
      </c>
      <c r="C468" s="69">
        <f t="shared" si="824"/>
        <v>-0.26291378999999993</v>
      </c>
      <c r="D468" s="65">
        <v>-1.4863546999999999</v>
      </c>
      <c r="E468" s="65">
        <v>3.1591843399999999</v>
      </c>
      <c r="F468" s="65">
        <v>-1.5154154099999999</v>
      </c>
      <c r="G468" s="65">
        <v>-0.42032802000000002</v>
      </c>
      <c r="H468" s="69">
        <f t="shared" si="825"/>
        <v>1516.9370207499999</v>
      </c>
      <c r="I468" s="66">
        <v>-29.596262710000001</v>
      </c>
      <c r="J468" s="66">
        <v>1582.57380079</v>
      </c>
      <c r="K468" s="66">
        <v>-8.0541669900000006</v>
      </c>
      <c r="L468" s="66">
        <v>-27.986350340000001</v>
      </c>
      <c r="M468" s="69">
        <f t="shared" si="826"/>
        <v>-27.104168919999999</v>
      </c>
      <c r="N468" s="66">
        <v>-8.3203057499999993</v>
      </c>
      <c r="O468" s="66">
        <v>-18.78386317</v>
      </c>
      <c r="P468" s="10">
        <v>451</v>
      </c>
    </row>
    <row r="469" spans="1:16" ht="12.95" customHeight="1" x14ac:dyDescent="0.2">
      <c r="A469" s="9">
        <v>452</v>
      </c>
      <c r="B469" s="39" t="s">
        <v>176</v>
      </c>
      <c r="C469" s="69">
        <f t="shared" si="824"/>
        <v>5.0123389999999999</v>
      </c>
      <c r="D469" s="65">
        <v>-5.0000000000000001E-3</v>
      </c>
      <c r="E469" s="65">
        <v>0</v>
      </c>
      <c r="F469" s="65">
        <v>0</v>
      </c>
      <c r="G469" s="65">
        <v>5.0173389999999998</v>
      </c>
      <c r="H469" s="69">
        <f t="shared" si="825"/>
        <v>6.1120000000000001E-2</v>
      </c>
      <c r="I469" s="66">
        <v>0</v>
      </c>
      <c r="J469" s="66">
        <v>6.1120000000000001E-2</v>
      </c>
      <c r="K469" s="66">
        <v>0</v>
      </c>
      <c r="L469" s="66">
        <v>0</v>
      </c>
      <c r="M469" s="69">
        <f t="shared" si="826"/>
        <v>2.6233749999999998</v>
      </c>
      <c r="N469" s="66">
        <v>0</v>
      </c>
      <c r="O469" s="66">
        <v>2.6233749999999998</v>
      </c>
      <c r="P469" s="10">
        <v>452</v>
      </c>
    </row>
    <row r="470" spans="1:16" ht="12.95" customHeight="1" x14ac:dyDescent="0.2">
      <c r="A470" s="9">
        <v>453</v>
      </c>
      <c r="B470" s="39" t="s">
        <v>177</v>
      </c>
      <c r="C470" s="69">
        <f t="shared" si="824"/>
        <v>238.33073899999999</v>
      </c>
      <c r="D470" s="65">
        <v>4.0649699999999998</v>
      </c>
      <c r="E470" s="65">
        <v>0</v>
      </c>
      <c r="F470" s="65">
        <v>0</v>
      </c>
      <c r="G470" s="65">
        <v>234.26576900000001</v>
      </c>
      <c r="H470" s="69">
        <f t="shared" si="825"/>
        <v>0.14810399999999999</v>
      </c>
      <c r="I470" s="66">
        <v>0.18809400000000001</v>
      </c>
      <c r="J470" s="66">
        <v>-1.2499E-2</v>
      </c>
      <c r="K470" s="66">
        <v>-1.2499E-2</v>
      </c>
      <c r="L470" s="66">
        <v>-1.4992E-2</v>
      </c>
      <c r="M470" s="69">
        <f t="shared" si="826"/>
        <v>-0.64546799999999993</v>
      </c>
      <c r="N470" s="66">
        <v>-0.68828699999999998</v>
      </c>
      <c r="O470" s="66">
        <v>4.2819000000000003E-2</v>
      </c>
      <c r="P470" s="10">
        <v>453</v>
      </c>
    </row>
    <row r="471" spans="1:16" ht="12.95" customHeight="1" x14ac:dyDescent="0.2">
      <c r="A471" s="9">
        <v>454</v>
      </c>
      <c r="B471" s="38" t="s">
        <v>247</v>
      </c>
      <c r="C471" s="69">
        <f t="shared" si="824"/>
        <v>0</v>
      </c>
      <c r="D471" s="69">
        <v>0</v>
      </c>
      <c r="E471" s="69">
        <v>0</v>
      </c>
      <c r="F471" s="69">
        <v>0</v>
      </c>
      <c r="G471" s="69">
        <v>0</v>
      </c>
      <c r="H471" s="69">
        <f t="shared" si="825"/>
        <v>0</v>
      </c>
      <c r="I471" s="66">
        <v>0</v>
      </c>
      <c r="J471" s="66">
        <v>0</v>
      </c>
      <c r="K471" s="66">
        <v>0</v>
      </c>
      <c r="L471" s="66">
        <v>0</v>
      </c>
      <c r="M471" s="69">
        <f>SUM(N471,O471)</f>
        <v>0</v>
      </c>
      <c r="N471" s="66">
        <v>0</v>
      </c>
      <c r="O471" s="66">
        <v>0</v>
      </c>
      <c r="P471" s="10">
        <v>454</v>
      </c>
    </row>
    <row r="472" spans="1:16" ht="12.95" customHeight="1" x14ac:dyDescent="0.2">
      <c r="A472" s="9">
        <v>455</v>
      </c>
      <c r="B472" s="36" t="s">
        <v>248</v>
      </c>
      <c r="C472" s="69">
        <f t="shared" si="824"/>
        <v>0</v>
      </c>
      <c r="D472" s="69">
        <v>0</v>
      </c>
      <c r="E472" s="69">
        <v>0</v>
      </c>
      <c r="F472" s="69">
        <v>0</v>
      </c>
      <c r="G472" s="69">
        <v>0</v>
      </c>
      <c r="H472" s="69">
        <f t="shared" si="825"/>
        <v>0</v>
      </c>
      <c r="I472" s="66">
        <v>0</v>
      </c>
      <c r="J472" s="66">
        <v>0</v>
      </c>
      <c r="K472" s="66">
        <v>0</v>
      </c>
      <c r="L472" s="66">
        <v>0</v>
      </c>
      <c r="M472" s="69">
        <f>SUM(N472,O472)</f>
        <v>0</v>
      </c>
      <c r="N472" s="66">
        <v>0</v>
      </c>
      <c r="O472" s="66">
        <v>0</v>
      </c>
      <c r="P472" s="10">
        <v>455</v>
      </c>
    </row>
    <row r="473" spans="1:16" ht="12.95" customHeight="1" x14ac:dyDescent="0.2">
      <c r="A473" s="9">
        <v>456</v>
      </c>
      <c r="B473" s="36" t="s">
        <v>249</v>
      </c>
      <c r="C473" s="69">
        <f>C474+C475</f>
        <v>0</v>
      </c>
      <c r="D473" s="65">
        <f t="shared" ref="D473:G473" si="827">D474+D475</f>
        <v>0</v>
      </c>
      <c r="E473" s="65">
        <f t="shared" si="827"/>
        <v>0</v>
      </c>
      <c r="F473" s="65">
        <f t="shared" si="827"/>
        <v>0</v>
      </c>
      <c r="G473" s="65">
        <f t="shared" si="827"/>
        <v>0</v>
      </c>
      <c r="H473" s="69">
        <f>H474+H475</f>
        <v>0</v>
      </c>
      <c r="I473" s="66">
        <f t="shared" ref="I473:L473" si="828">I474+I475</f>
        <v>0</v>
      </c>
      <c r="J473" s="66">
        <f t="shared" si="828"/>
        <v>0</v>
      </c>
      <c r="K473" s="66">
        <f t="shared" si="828"/>
        <v>0</v>
      </c>
      <c r="L473" s="66">
        <f t="shared" si="828"/>
        <v>0</v>
      </c>
      <c r="M473" s="69">
        <f>M474+M475</f>
        <v>0</v>
      </c>
      <c r="N473" s="66">
        <f t="shared" ref="N473:O473" si="829">N474+N475</f>
        <v>0</v>
      </c>
      <c r="O473" s="66">
        <f t="shared" si="829"/>
        <v>0</v>
      </c>
      <c r="P473" s="10">
        <v>456</v>
      </c>
    </row>
    <row r="474" spans="1:16" ht="12.95" customHeight="1" x14ac:dyDescent="0.2">
      <c r="A474" s="9">
        <v>457</v>
      </c>
      <c r="B474" s="38" t="s">
        <v>250</v>
      </c>
      <c r="C474" s="69">
        <f t="shared" ref="C474:C475" si="830">SUM(D474,E474,F474,G474)</f>
        <v>0</v>
      </c>
      <c r="D474" s="69">
        <v>0</v>
      </c>
      <c r="E474" s="69">
        <v>0</v>
      </c>
      <c r="F474" s="69">
        <v>0</v>
      </c>
      <c r="G474" s="69">
        <v>0</v>
      </c>
      <c r="H474" s="69">
        <f t="shared" ref="H474:H475" si="831">SUM(I474,J474,K474,L474)</f>
        <v>0</v>
      </c>
      <c r="I474" s="69">
        <v>0</v>
      </c>
      <c r="J474" s="69">
        <v>0</v>
      </c>
      <c r="K474" s="69">
        <v>0</v>
      </c>
      <c r="L474" s="69">
        <v>0</v>
      </c>
      <c r="M474" s="69">
        <f t="shared" ref="M474:M475" si="832">SUM(N474,O474)</f>
        <v>0</v>
      </c>
      <c r="N474" s="69">
        <v>0</v>
      </c>
      <c r="O474" s="69">
        <v>0</v>
      </c>
      <c r="P474" s="10">
        <v>457</v>
      </c>
    </row>
    <row r="475" spans="1:16" ht="12.95" customHeight="1" x14ac:dyDescent="0.2">
      <c r="A475" s="9">
        <v>458</v>
      </c>
      <c r="B475" s="38" t="s">
        <v>251</v>
      </c>
      <c r="C475" s="69">
        <f t="shared" si="830"/>
        <v>0</v>
      </c>
      <c r="D475" s="69">
        <v>0</v>
      </c>
      <c r="E475" s="69">
        <v>0</v>
      </c>
      <c r="F475" s="69">
        <v>0</v>
      </c>
      <c r="G475" s="69">
        <v>0</v>
      </c>
      <c r="H475" s="69">
        <f t="shared" si="831"/>
        <v>0</v>
      </c>
      <c r="I475" s="69">
        <v>0</v>
      </c>
      <c r="J475" s="69">
        <v>0</v>
      </c>
      <c r="K475" s="69">
        <v>0</v>
      </c>
      <c r="L475" s="69">
        <v>0</v>
      </c>
      <c r="M475" s="69">
        <f t="shared" si="832"/>
        <v>0</v>
      </c>
      <c r="N475" s="69">
        <v>0</v>
      </c>
      <c r="O475" s="69">
        <v>0</v>
      </c>
      <c r="P475" s="10">
        <v>458</v>
      </c>
    </row>
    <row r="476" spans="1:16" ht="12.95" customHeight="1" x14ac:dyDescent="0.2">
      <c r="A476" s="9">
        <v>459</v>
      </c>
      <c r="B476" s="35" t="s">
        <v>252</v>
      </c>
      <c r="C476" s="95">
        <f>SUM(C477,C485,C491)</f>
        <v>2345.6123833500001</v>
      </c>
      <c r="D476" s="95">
        <f t="shared" ref="D476:G476" si="833">SUM(D477,D485,D491)</f>
        <v>897.4483895300001</v>
      </c>
      <c r="E476" s="95">
        <f t="shared" si="833"/>
        <v>759.06538614999999</v>
      </c>
      <c r="F476" s="95">
        <f t="shared" si="833"/>
        <v>392.60743463000011</v>
      </c>
      <c r="G476" s="95">
        <f t="shared" si="833"/>
        <v>296.49117304000004</v>
      </c>
      <c r="H476" s="95">
        <f>SUM(H477,H485,H491)</f>
        <v>1562.2001985300003</v>
      </c>
      <c r="I476" s="95">
        <f t="shared" ref="I476:L476" si="834">SUM(I477,I485,I491)</f>
        <v>593.25002864999999</v>
      </c>
      <c r="J476" s="95">
        <f t="shared" si="834"/>
        <v>-735.09785326999986</v>
      </c>
      <c r="K476" s="95">
        <f t="shared" si="834"/>
        <v>558.78580977000001</v>
      </c>
      <c r="L476" s="95">
        <f t="shared" si="834"/>
        <v>1145.26221338</v>
      </c>
      <c r="M476" s="95">
        <f>SUM(M477,M485,M491)</f>
        <v>792.44897559000003</v>
      </c>
      <c r="N476" s="95">
        <f t="shared" ref="N476:O476" si="835">SUM(N477,N485,N491)</f>
        <v>213.32906845999997</v>
      </c>
      <c r="O476" s="95">
        <f t="shared" si="835"/>
        <v>579.11990713</v>
      </c>
      <c r="P476" s="10">
        <v>459</v>
      </c>
    </row>
    <row r="477" spans="1:16" ht="12.95" customHeight="1" x14ac:dyDescent="0.2">
      <c r="A477" s="9">
        <v>460</v>
      </c>
      <c r="B477" s="36" t="s">
        <v>253</v>
      </c>
      <c r="C477" s="69">
        <f>SUM(C478,C479)</f>
        <v>-106.73225091999997</v>
      </c>
      <c r="D477" s="69">
        <f t="shared" ref="D477:G477" si="836">SUM(D478,D479)</f>
        <v>-172.89625949999999</v>
      </c>
      <c r="E477" s="69">
        <f t="shared" si="836"/>
        <v>39.0013863</v>
      </c>
      <c r="F477" s="69">
        <f t="shared" si="836"/>
        <v>-45.951617880000001</v>
      </c>
      <c r="G477" s="69">
        <f t="shared" si="836"/>
        <v>73.114240160000008</v>
      </c>
      <c r="H477" s="69">
        <f>SUM(H478,H479)</f>
        <v>141.76264040000001</v>
      </c>
      <c r="I477" s="69">
        <f t="shared" ref="I477:L477" si="837">SUM(I478,I479)</f>
        <v>18.058411059999997</v>
      </c>
      <c r="J477" s="69">
        <f t="shared" si="837"/>
        <v>-59.955037789999999</v>
      </c>
      <c r="K477" s="69">
        <f t="shared" si="837"/>
        <v>-76.049679940000004</v>
      </c>
      <c r="L477" s="69">
        <f t="shared" si="837"/>
        <v>259.70894707000002</v>
      </c>
      <c r="M477" s="69">
        <f>SUM(M478,M479)</f>
        <v>1.1068722000000015</v>
      </c>
      <c r="N477" s="69">
        <f t="shared" ref="N477:O477" si="838">SUM(N478,N479)</f>
        <v>-24.611603469999999</v>
      </c>
      <c r="O477" s="69">
        <f t="shared" si="838"/>
        <v>25.71847567</v>
      </c>
      <c r="P477" s="10">
        <v>460</v>
      </c>
    </row>
    <row r="478" spans="1:16" ht="12.95" customHeight="1" x14ac:dyDescent="0.2">
      <c r="A478" s="9">
        <v>461</v>
      </c>
      <c r="B478" s="38" t="s">
        <v>254</v>
      </c>
      <c r="C478" s="69">
        <f t="shared" ref="C478" si="839">SUM(D478,E478,F478,G478)</f>
        <v>0</v>
      </c>
      <c r="D478" s="69">
        <v>0</v>
      </c>
      <c r="E478" s="69">
        <v>0</v>
      </c>
      <c r="F478" s="69">
        <v>0</v>
      </c>
      <c r="G478" s="69">
        <v>0</v>
      </c>
      <c r="H478" s="69">
        <f t="shared" ref="H478" si="840">SUM(I478,J478,K478,L478)</f>
        <v>0</v>
      </c>
      <c r="I478" s="69">
        <v>0</v>
      </c>
      <c r="J478" s="69">
        <v>0</v>
      </c>
      <c r="K478" s="69">
        <v>0</v>
      </c>
      <c r="L478" s="69">
        <v>0</v>
      </c>
      <c r="M478" s="69">
        <f t="shared" ref="M478" si="841">SUM(N478,O478)</f>
        <v>0</v>
      </c>
      <c r="N478" s="69">
        <v>0</v>
      </c>
      <c r="O478" s="69">
        <v>0</v>
      </c>
      <c r="P478" s="10">
        <v>461</v>
      </c>
    </row>
    <row r="479" spans="1:16" ht="12.95" customHeight="1" x14ac:dyDescent="0.2">
      <c r="A479" s="9">
        <v>462</v>
      </c>
      <c r="B479" s="38" t="s">
        <v>255</v>
      </c>
      <c r="C479" s="69">
        <f>SUM(C480)</f>
        <v>-106.73225091999997</v>
      </c>
      <c r="D479" s="69">
        <f t="shared" ref="D479:O479" si="842">SUM(D480)</f>
        <v>-172.89625949999999</v>
      </c>
      <c r="E479" s="69">
        <f t="shared" si="842"/>
        <v>39.0013863</v>
      </c>
      <c r="F479" s="69">
        <f t="shared" si="842"/>
        <v>-45.951617880000001</v>
      </c>
      <c r="G479" s="69">
        <f t="shared" si="842"/>
        <v>73.114240160000008</v>
      </c>
      <c r="H479" s="69">
        <f>SUM(H480)</f>
        <v>141.76264040000001</v>
      </c>
      <c r="I479" s="69">
        <f t="shared" si="842"/>
        <v>18.058411059999997</v>
      </c>
      <c r="J479" s="69">
        <f t="shared" si="842"/>
        <v>-59.955037789999999</v>
      </c>
      <c r="K479" s="69">
        <f t="shared" si="842"/>
        <v>-76.049679940000004</v>
      </c>
      <c r="L479" s="69">
        <f t="shared" si="842"/>
        <v>259.70894707000002</v>
      </c>
      <c r="M479" s="69">
        <f>SUM(M480)</f>
        <v>1.1068722000000015</v>
      </c>
      <c r="N479" s="69">
        <f t="shared" si="842"/>
        <v>-24.611603469999999</v>
      </c>
      <c r="O479" s="69">
        <f t="shared" si="842"/>
        <v>25.71847567</v>
      </c>
      <c r="P479" s="10">
        <v>462</v>
      </c>
    </row>
    <row r="480" spans="1:16" ht="12.95" customHeight="1" x14ac:dyDescent="0.2">
      <c r="A480" s="9">
        <v>463</v>
      </c>
      <c r="B480" s="39" t="s">
        <v>75</v>
      </c>
      <c r="C480" s="67">
        <f>SUM(C481,C482,C483,C484)</f>
        <v>-106.73225091999997</v>
      </c>
      <c r="D480" s="67">
        <f t="shared" ref="D480:G480" si="843">SUM(D481,D482,D483,D484)</f>
        <v>-172.89625949999999</v>
      </c>
      <c r="E480" s="67">
        <f t="shared" si="843"/>
        <v>39.0013863</v>
      </c>
      <c r="F480" s="67">
        <f t="shared" si="843"/>
        <v>-45.951617880000001</v>
      </c>
      <c r="G480" s="67">
        <f t="shared" si="843"/>
        <v>73.114240160000008</v>
      </c>
      <c r="H480" s="67">
        <f>SUM(H481,H482,H483,H484)</f>
        <v>141.76264040000001</v>
      </c>
      <c r="I480" s="67">
        <f t="shared" ref="I480:L480" si="844">SUM(I481,I482,I483,I484)</f>
        <v>18.058411059999997</v>
      </c>
      <c r="J480" s="67">
        <f t="shared" si="844"/>
        <v>-59.955037789999999</v>
      </c>
      <c r="K480" s="67">
        <f t="shared" si="844"/>
        <v>-76.049679940000004</v>
      </c>
      <c r="L480" s="67">
        <f t="shared" si="844"/>
        <v>259.70894707000002</v>
      </c>
      <c r="M480" s="67">
        <f>SUM(M481,M482,M483,M484)</f>
        <v>1.1068722000000015</v>
      </c>
      <c r="N480" s="67">
        <f t="shared" ref="N480:O480" si="845">SUM(N481,N482,N483,N484)</f>
        <v>-24.611603469999999</v>
      </c>
      <c r="O480" s="67">
        <f t="shared" si="845"/>
        <v>25.71847567</v>
      </c>
      <c r="P480" s="10">
        <v>463</v>
      </c>
    </row>
    <row r="481" spans="1:16" ht="12.95" customHeight="1" x14ac:dyDescent="0.2">
      <c r="A481" s="9">
        <v>464</v>
      </c>
      <c r="B481" s="43" t="s">
        <v>174</v>
      </c>
      <c r="C481" s="69">
        <f t="shared" ref="C481:C484" si="846">SUM(D481,E481,F481,G481)</f>
        <v>57.449132699999993</v>
      </c>
      <c r="D481" s="66">
        <v>11.427187829999999</v>
      </c>
      <c r="E481" s="66">
        <v>1.1854681499999999</v>
      </c>
      <c r="F481" s="66">
        <v>14.77851456</v>
      </c>
      <c r="G481" s="66">
        <v>30.057962159999999</v>
      </c>
      <c r="H481" s="69">
        <f t="shared" ref="H481:H484" si="847">SUM(I481,J481,K481,L481)</f>
        <v>196.76973014999999</v>
      </c>
      <c r="I481" s="66">
        <v>1.8598167999999999</v>
      </c>
      <c r="J481" s="66">
        <v>-5.9954572199999996</v>
      </c>
      <c r="K481" s="66">
        <v>4.8722306900000003</v>
      </c>
      <c r="L481" s="66">
        <v>196.03313987999999</v>
      </c>
      <c r="M481" s="69">
        <f t="shared" ref="M481:M484" si="848">SUM(N481,O481)</f>
        <v>-5.9531238000000002</v>
      </c>
      <c r="N481" s="66">
        <v>-3.8396584699999998</v>
      </c>
      <c r="O481" s="66">
        <v>-2.1134653299999999</v>
      </c>
      <c r="P481" s="10">
        <v>464</v>
      </c>
    </row>
    <row r="482" spans="1:16" ht="12.95" customHeight="1" x14ac:dyDescent="0.2">
      <c r="A482" s="9">
        <v>465</v>
      </c>
      <c r="B482" s="43" t="s">
        <v>175</v>
      </c>
      <c r="C482" s="69">
        <f t="shared" si="846"/>
        <v>-9.4482516099999998</v>
      </c>
      <c r="D482" s="66">
        <v>0</v>
      </c>
      <c r="E482" s="66">
        <v>-9.8932516100000001</v>
      </c>
      <c r="F482" s="66">
        <v>0.44500000000000001</v>
      </c>
      <c r="G482" s="66">
        <v>0</v>
      </c>
      <c r="H482" s="69">
        <f t="shared" si="847"/>
        <v>31.539500000000004</v>
      </c>
      <c r="I482" s="66">
        <v>0</v>
      </c>
      <c r="J482" s="66">
        <v>3.1595</v>
      </c>
      <c r="K482" s="66">
        <v>25.05</v>
      </c>
      <c r="L482" s="66">
        <v>3.33</v>
      </c>
      <c r="M482" s="69">
        <f t="shared" si="848"/>
        <v>1.3125</v>
      </c>
      <c r="N482" s="66">
        <v>0</v>
      </c>
      <c r="O482" s="66">
        <v>1.3125</v>
      </c>
      <c r="P482" s="10">
        <v>465</v>
      </c>
    </row>
    <row r="483" spans="1:16" ht="12.95" customHeight="1" x14ac:dyDescent="0.2">
      <c r="A483" s="9">
        <v>466</v>
      </c>
      <c r="B483" s="43" t="s">
        <v>176</v>
      </c>
      <c r="C483" s="69">
        <f t="shared" si="846"/>
        <v>-1.5777425000000003</v>
      </c>
      <c r="D483" s="66">
        <v>4.1744395000000001</v>
      </c>
      <c r="E483" s="66">
        <v>1.15429</v>
      </c>
      <c r="F483" s="66">
        <v>-6.9014720000000001</v>
      </c>
      <c r="G483" s="66">
        <v>-5.0000000000000001E-3</v>
      </c>
      <c r="H483" s="69">
        <f t="shared" si="847"/>
        <v>-24.933166999999997</v>
      </c>
      <c r="I483" s="66">
        <v>-24.918167</v>
      </c>
      <c r="J483" s="66">
        <v>-5.0000000000000001E-3</v>
      </c>
      <c r="K483" s="66">
        <v>-5.0000000000000001E-3</v>
      </c>
      <c r="L483" s="66">
        <v>-5.0000000000000001E-3</v>
      </c>
      <c r="M483" s="69">
        <f t="shared" si="848"/>
        <v>1.9419999999999999E-3</v>
      </c>
      <c r="N483" s="66">
        <v>1.9419999999999999E-3</v>
      </c>
      <c r="O483" s="66">
        <v>0</v>
      </c>
      <c r="P483" s="10">
        <v>466</v>
      </c>
    </row>
    <row r="484" spans="1:16" ht="12.95" customHeight="1" x14ac:dyDescent="0.2">
      <c r="A484" s="9">
        <v>467</v>
      </c>
      <c r="B484" s="43" t="s">
        <v>177</v>
      </c>
      <c r="C484" s="69">
        <f t="shared" si="846"/>
        <v>-153.15538950999996</v>
      </c>
      <c r="D484" s="66">
        <v>-188.49788683</v>
      </c>
      <c r="E484" s="66">
        <v>46.554879759999999</v>
      </c>
      <c r="F484" s="66">
        <v>-54.27366044</v>
      </c>
      <c r="G484" s="66">
        <v>43.061278000000001</v>
      </c>
      <c r="H484" s="69">
        <f t="shared" si="847"/>
        <v>-61.613422749999998</v>
      </c>
      <c r="I484" s="66">
        <v>41.116761259999997</v>
      </c>
      <c r="J484" s="66">
        <v>-57.114080569999999</v>
      </c>
      <c r="K484" s="66">
        <v>-105.96691063</v>
      </c>
      <c r="L484" s="66">
        <v>60.350807189999998</v>
      </c>
      <c r="M484" s="69">
        <f t="shared" si="848"/>
        <v>5.745554000000002</v>
      </c>
      <c r="N484" s="66">
        <v>-20.773886999999998</v>
      </c>
      <c r="O484" s="66">
        <v>26.519441</v>
      </c>
      <c r="P484" s="10">
        <v>467</v>
      </c>
    </row>
    <row r="485" spans="1:16" ht="12.95" customHeight="1" x14ac:dyDescent="0.2">
      <c r="A485" s="9">
        <v>468</v>
      </c>
      <c r="B485" s="36" t="s">
        <v>256</v>
      </c>
      <c r="C485" s="67">
        <f>SUM(C486,C487,C488,C489)</f>
        <v>1262.14195387</v>
      </c>
      <c r="D485" s="67">
        <f t="shared" ref="D485:G485" si="849">SUM(D486,D487,D488,D489)</f>
        <v>827.25368811999999</v>
      </c>
      <c r="E485" s="67">
        <f t="shared" si="849"/>
        <v>271.67626139999999</v>
      </c>
      <c r="F485" s="67">
        <f t="shared" si="849"/>
        <v>682.11680662000003</v>
      </c>
      <c r="G485" s="67">
        <f t="shared" si="849"/>
        <v>-518.90480227</v>
      </c>
      <c r="H485" s="67">
        <f>SUM(H486,H487,H488,H489)</f>
        <v>994.24068089000025</v>
      </c>
      <c r="I485" s="67">
        <f t="shared" ref="I485:L485" si="850">SUM(I486,I487,I488,I489)</f>
        <v>664.25732375999996</v>
      </c>
      <c r="J485" s="67">
        <f t="shared" si="850"/>
        <v>-996.30805724999982</v>
      </c>
      <c r="K485" s="67">
        <f t="shared" si="850"/>
        <v>543.58833241000002</v>
      </c>
      <c r="L485" s="67">
        <f t="shared" si="850"/>
        <v>782.70308197000008</v>
      </c>
      <c r="M485" s="67">
        <f>SUM(M486,M487,M488,M489)</f>
        <v>578.47921106000001</v>
      </c>
      <c r="N485" s="67">
        <f t="shared" ref="N485:O485" si="851">SUM(N486,N487,N488,N489)</f>
        <v>41.752388120000006</v>
      </c>
      <c r="O485" s="67">
        <f t="shared" si="851"/>
        <v>536.72682294000003</v>
      </c>
      <c r="P485" s="10">
        <v>468</v>
      </c>
    </row>
    <row r="486" spans="1:16" ht="12.95" customHeight="1" x14ac:dyDescent="0.2">
      <c r="A486" s="9">
        <v>469</v>
      </c>
      <c r="B486" s="37" t="s">
        <v>174</v>
      </c>
      <c r="C486" s="69">
        <f t="shared" ref="C486:C489" si="852">SUM(D486,E486,F486,G486)</f>
        <v>647.23169099999996</v>
      </c>
      <c r="D486" s="68">
        <v>176.47735563000001</v>
      </c>
      <c r="E486" s="68">
        <v>231.46707522</v>
      </c>
      <c r="F486" s="68">
        <v>309.07071728</v>
      </c>
      <c r="G486" s="68">
        <v>-69.783457130000002</v>
      </c>
      <c r="H486" s="69">
        <f t="shared" ref="H486:H489" si="853">SUM(I486,J486,K486,L486)</f>
        <v>955.73882435999997</v>
      </c>
      <c r="I486" s="68">
        <v>315.88258966000001</v>
      </c>
      <c r="J486" s="68">
        <v>181.86610820000001</v>
      </c>
      <c r="K486" s="68">
        <v>218.27863662999999</v>
      </c>
      <c r="L486" s="68">
        <v>239.71148987000001</v>
      </c>
      <c r="M486" s="69">
        <f t="shared" ref="M486:M489" si="854">SUM(N486,O486)</f>
        <v>141.27222066000002</v>
      </c>
      <c r="N486" s="68">
        <v>-67.117875979999994</v>
      </c>
      <c r="O486" s="68">
        <v>208.39009664</v>
      </c>
      <c r="P486" s="10">
        <v>469</v>
      </c>
    </row>
    <row r="487" spans="1:16" ht="12.95" customHeight="1" x14ac:dyDescent="0.2">
      <c r="A487" s="9">
        <v>470</v>
      </c>
      <c r="B487" s="37" t="s">
        <v>175</v>
      </c>
      <c r="C487" s="69">
        <f t="shared" si="852"/>
        <v>-14.226067909999969</v>
      </c>
      <c r="D487" s="68">
        <v>194.54177960000001</v>
      </c>
      <c r="E487" s="68">
        <v>-4.5486159400000004</v>
      </c>
      <c r="F487" s="68">
        <v>-157.18396247999999</v>
      </c>
      <c r="G487" s="68">
        <v>-47.03526909</v>
      </c>
      <c r="H487" s="69">
        <f t="shared" si="853"/>
        <v>-1544.9013696499999</v>
      </c>
      <c r="I487" s="68">
        <v>-86.264588000000003</v>
      </c>
      <c r="J487" s="68">
        <v>-1563.2612350899999</v>
      </c>
      <c r="K487" s="68">
        <v>75.249968089999996</v>
      </c>
      <c r="L487" s="68">
        <v>29.37448535</v>
      </c>
      <c r="M487" s="69">
        <f t="shared" si="854"/>
        <v>76.352869839999997</v>
      </c>
      <c r="N487" s="68">
        <v>17.997665399999999</v>
      </c>
      <c r="O487" s="68">
        <v>58.355204440000001</v>
      </c>
      <c r="P487" s="10">
        <v>470</v>
      </c>
    </row>
    <row r="488" spans="1:16" ht="12.95" customHeight="1" x14ac:dyDescent="0.2">
      <c r="A488" s="9">
        <v>471</v>
      </c>
      <c r="B488" s="37" t="s">
        <v>176</v>
      </c>
      <c r="C488" s="69">
        <f t="shared" si="852"/>
        <v>51.758127400000006</v>
      </c>
      <c r="D488" s="68">
        <v>60.977643919999998</v>
      </c>
      <c r="E488" s="68">
        <v>56.019536359999996</v>
      </c>
      <c r="F488" s="68">
        <v>85.619816040000003</v>
      </c>
      <c r="G488" s="68">
        <v>-150.85886891999999</v>
      </c>
      <c r="H488" s="69">
        <f t="shared" si="853"/>
        <v>335.03547588000004</v>
      </c>
      <c r="I488" s="68">
        <v>54.909758099999998</v>
      </c>
      <c r="J488" s="68">
        <v>103.97163259</v>
      </c>
      <c r="K488" s="68">
        <v>124.71471751999999</v>
      </c>
      <c r="L488" s="68">
        <v>51.439367670000003</v>
      </c>
      <c r="M488" s="69">
        <f t="shared" si="854"/>
        <v>107.33215932</v>
      </c>
      <c r="N488" s="68">
        <v>40.765289129999999</v>
      </c>
      <c r="O488" s="68">
        <v>66.566870190000003</v>
      </c>
      <c r="P488" s="10">
        <v>471</v>
      </c>
    </row>
    <row r="489" spans="1:16" ht="12.95" customHeight="1" x14ac:dyDescent="0.2">
      <c r="A489" s="9">
        <v>472</v>
      </c>
      <c r="B489" s="37" t="s">
        <v>177</v>
      </c>
      <c r="C489" s="69">
        <f t="shared" si="852"/>
        <v>577.37820337999995</v>
      </c>
      <c r="D489" s="68">
        <v>395.25690896999998</v>
      </c>
      <c r="E489" s="68">
        <v>-11.261734239999999</v>
      </c>
      <c r="F489" s="68">
        <v>444.61023577999998</v>
      </c>
      <c r="G489" s="68">
        <v>-251.22720713000001</v>
      </c>
      <c r="H489" s="69">
        <f t="shared" si="853"/>
        <v>1248.3677503000001</v>
      </c>
      <c r="I489" s="68">
        <v>379.72956399999998</v>
      </c>
      <c r="J489" s="68">
        <v>281.11543705000003</v>
      </c>
      <c r="K489" s="68">
        <v>125.34501016999999</v>
      </c>
      <c r="L489" s="68">
        <v>462.17773907999998</v>
      </c>
      <c r="M489" s="69">
        <f t="shared" si="854"/>
        <v>253.52196124</v>
      </c>
      <c r="N489" s="68">
        <v>50.107309569999998</v>
      </c>
      <c r="O489" s="68">
        <v>203.41465167000001</v>
      </c>
      <c r="P489" s="10">
        <v>472</v>
      </c>
    </row>
    <row r="490" spans="1:16" ht="12.75" customHeight="1" x14ac:dyDescent="0.2">
      <c r="A490" s="9"/>
      <c r="B490" s="30" t="s">
        <v>385</v>
      </c>
      <c r="C490" s="69"/>
      <c r="D490" s="68"/>
      <c r="E490" s="68"/>
      <c r="F490" s="68"/>
      <c r="G490" s="68"/>
      <c r="H490" s="69"/>
      <c r="I490" s="68"/>
      <c r="J490" s="68"/>
      <c r="K490" s="68"/>
      <c r="L490" s="68"/>
      <c r="M490" s="69"/>
      <c r="N490" s="68"/>
      <c r="O490" s="68"/>
      <c r="P490" s="10"/>
    </row>
    <row r="491" spans="1:16" ht="13.35" customHeight="1" x14ac:dyDescent="0.2">
      <c r="A491" s="9">
        <v>473</v>
      </c>
      <c r="B491" s="36" t="s">
        <v>257</v>
      </c>
      <c r="C491" s="69">
        <f>SUM(C492,C495)</f>
        <v>1190.2026804000002</v>
      </c>
      <c r="D491" s="69">
        <f t="shared" ref="D491:G491" si="855">SUM(D492,D495)</f>
        <v>243.09096091000004</v>
      </c>
      <c r="E491" s="69">
        <f t="shared" si="855"/>
        <v>448.38773844999997</v>
      </c>
      <c r="F491" s="69">
        <f t="shared" si="855"/>
        <v>-243.55775410999996</v>
      </c>
      <c r="G491" s="69">
        <f t="shared" si="855"/>
        <v>742.28173515000003</v>
      </c>
      <c r="H491" s="69">
        <f>SUM(H492,H495)</f>
        <v>426.19687723999999</v>
      </c>
      <c r="I491" s="69">
        <f t="shared" ref="I491:L491" si="856">SUM(I492,I495)</f>
        <v>-89.065706169999999</v>
      </c>
      <c r="J491" s="69">
        <f t="shared" si="856"/>
        <v>321.16524176999997</v>
      </c>
      <c r="K491" s="69">
        <f t="shared" si="856"/>
        <v>91.247157299999998</v>
      </c>
      <c r="L491" s="69">
        <f t="shared" si="856"/>
        <v>102.85018434</v>
      </c>
      <c r="M491" s="69">
        <f>SUM(M492,M495)</f>
        <v>212.86289233000002</v>
      </c>
      <c r="N491" s="69">
        <f t="shared" ref="N491:O491" si="857">SUM(N492,N495)</f>
        <v>196.18828380999997</v>
      </c>
      <c r="O491" s="69">
        <f t="shared" si="857"/>
        <v>16.674608520000007</v>
      </c>
      <c r="P491" s="10">
        <v>473</v>
      </c>
    </row>
    <row r="492" spans="1:16" ht="13.35" customHeight="1" x14ac:dyDescent="0.2">
      <c r="A492" s="9">
        <v>474</v>
      </c>
      <c r="B492" s="38" t="s">
        <v>258</v>
      </c>
      <c r="C492" s="69">
        <f>SUM(C493,C494)</f>
        <v>166.61093052999999</v>
      </c>
      <c r="D492" s="69">
        <f t="shared" ref="D492:G492" si="858">SUM(D493,D494)</f>
        <v>133.00232325000002</v>
      </c>
      <c r="E492" s="69">
        <f t="shared" si="858"/>
        <v>-410.94723670000002</v>
      </c>
      <c r="F492" s="69">
        <f t="shared" si="858"/>
        <v>172.39708872</v>
      </c>
      <c r="G492" s="69">
        <f t="shared" si="858"/>
        <v>272.15875526000002</v>
      </c>
      <c r="H492" s="69">
        <f>SUM(H493,H494)</f>
        <v>453.46717267999998</v>
      </c>
      <c r="I492" s="69">
        <f t="shared" ref="I492:L492" si="859">SUM(I493,I494)</f>
        <v>245.15168069000003</v>
      </c>
      <c r="J492" s="69">
        <f t="shared" si="859"/>
        <v>154.02748333</v>
      </c>
      <c r="K492" s="69">
        <f t="shared" si="859"/>
        <v>-112.88583738</v>
      </c>
      <c r="L492" s="69">
        <f t="shared" si="859"/>
        <v>167.17384604</v>
      </c>
      <c r="M492" s="69">
        <f>SUM(M493,M494)</f>
        <v>-46.128944219999994</v>
      </c>
      <c r="N492" s="69">
        <f t="shared" ref="N492:O492" si="860">SUM(N493,N494)</f>
        <v>33.965474700000001</v>
      </c>
      <c r="O492" s="69">
        <f t="shared" si="860"/>
        <v>-80.094418919999995</v>
      </c>
      <c r="P492" s="10">
        <v>474</v>
      </c>
    </row>
    <row r="493" spans="1:16" ht="12.95" customHeight="1" x14ac:dyDescent="0.2">
      <c r="A493" s="9">
        <v>475</v>
      </c>
      <c r="B493" s="39" t="s">
        <v>176</v>
      </c>
      <c r="C493" s="69">
        <f t="shared" ref="C493:C494" si="861">SUM(D493,E493,F493,G493)</f>
        <v>-54.529162830000018</v>
      </c>
      <c r="D493" s="68">
        <v>-66.202425880000007</v>
      </c>
      <c r="E493" s="68">
        <v>9.4341494899999994</v>
      </c>
      <c r="F493" s="68">
        <v>-20.996283290000001</v>
      </c>
      <c r="G493" s="68">
        <v>23.235396850000001</v>
      </c>
      <c r="H493" s="69">
        <f t="shared" ref="H493:H494" si="862">SUM(I493,J493,K493,L493)</f>
        <v>425.76086017</v>
      </c>
      <c r="I493" s="68">
        <v>284.18444175000002</v>
      </c>
      <c r="J493" s="68">
        <v>84.671278810000004</v>
      </c>
      <c r="K493" s="68">
        <v>-58.820566149999998</v>
      </c>
      <c r="L493" s="68">
        <v>115.72570576</v>
      </c>
      <c r="M493" s="69">
        <f t="shared" ref="M493:M494" si="863">SUM(N493,O493)</f>
        <v>11.219136299999999</v>
      </c>
      <c r="N493" s="68">
        <v>-9.8766492499999998</v>
      </c>
      <c r="O493" s="68">
        <v>21.095785549999999</v>
      </c>
      <c r="P493" s="10">
        <v>475</v>
      </c>
    </row>
    <row r="494" spans="1:16" ht="12.95" customHeight="1" x14ac:dyDescent="0.2">
      <c r="A494" s="9">
        <v>476</v>
      </c>
      <c r="B494" s="39" t="s">
        <v>177</v>
      </c>
      <c r="C494" s="69">
        <f t="shared" si="861"/>
        <v>221.14009336000001</v>
      </c>
      <c r="D494" s="68">
        <v>199.20474913000001</v>
      </c>
      <c r="E494" s="68">
        <v>-420.38138619</v>
      </c>
      <c r="F494" s="68">
        <v>193.39337201000001</v>
      </c>
      <c r="G494" s="68">
        <v>248.92335840999999</v>
      </c>
      <c r="H494" s="69">
        <f t="shared" si="862"/>
        <v>27.706312510000004</v>
      </c>
      <c r="I494" s="68">
        <v>-39.032761059999999</v>
      </c>
      <c r="J494" s="68">
        <v>69.356204520000006</v>
      </c>
      <c r="K494" s="68">
        <v>-54.06527123</v>
      </c>
      <c r="L494" s="68">
        <v>51.448140279999997</v>
      </c>
      <c r="M494" s="69">
        <f t="shared" si="863"/>
        <v>-57.348080519999996</v>
      </c>
      <c r="N494" s="68">
        <v>43.842123950000001</v>
      </c>
      <c r="O494" s="68">
        <v>-101.19020447</v>
      </c>
      <c r="P494" s="10">
        <v>476</v>
      </c>
    </row>
    <row r="495" spans="1:16" ht="13.35" customHeight="1" x14ac:dyDescent="0.2">
      <c r="A495" s="9">
        <v>477</v>
      </c>
      <c r="B495" s="38" t="s">
        <v>259</v>
      </c>
      <c r="C495" s="69">
        <f>SUM(C496,C497)</f>
        <v>1023.5917498700002</v>
      </c>
      <c r="D495" s="69">
        <f t="shared" ref="D495:G495" si="864">SUM(D496,D497)</f>
        <v>110.08863766000002</v>
      </c>
      <c r="E495" s="69">
        <f t="shared" si="864"/>
        <v>859.33497514999999</v>
      </c>
      <c r="F495" s="69">
        <f t="shared" si="864"/>
        <v>-415.95484282999996</v>
      </c>
      <c r="G495" s="69">
        <f t="shared" si="864"/>
        <v>470.12297989000001</v>
      </c>
      <c r="H495" s="69">
        <f>SUM(H496,H497)</f>
        <v>-27.270295439999984</v>
      </c>
      <c r="I495" s="69">
        <f t="shared" ref="I495:L495" si="865">SUM(I496,I497)</f>
        <v>-334.21738686000003</v>
      </c>
      <c r="J495" s="69">
        <f t="shared" si="865"/>
        <v>167.13775844</v>
      </c>
      <c r="K495" s="69">
        <f t="shared" si="865"/>
        <v>204.13299468</v>
      </c>
      <c r="L495" s="69">
        <f t="shared" si="865"/>
        <v>-64.323661700000002</v>
      </c>
      <c r="M495" s="69">
        <f>SUM(M496,M497)</f>
        <v>258.99183655000002</v>
      </c>
      <c r="N495" s="69">
        <f t="shared" ref="N495:O495" si="866">SUM(N496,N497)</f>
        <v>162.22280910999999</v>
      </c>
      <c r="O495" s="69">
        <f t="shared" si="866"/>
        <v>96.769027440000002</v>
      </c>
      <c r="P495" s="10">
        <v>477</v>
      </c>
    </row>
    <row r="496" spans="1:16" ht="12.95" customHeight="1" x14ac:dyDescent="0.2">
      <c r="A496" s="9">
        <v>478</v>
      </c>
      <c r="B496" s="39" t="s">
        <v>176</v>
      </c>
      <c r="C496" s="69">
        <f t="shared" ref="C496:C497" si="867">SUM(D496,E496,F496,G496)</f>
        <v>308.06748207999999</v>
      </c>
      <c r="D496" s="65">
        <v>-301.68486729</v>
      </c>
      <c r="E496" s="65">
        <v>240.55193144</v>
      </c>
      <c r="F496" s="65">
        <v>125.32381087</v>
      </c>
      <c r="G496" s="65">
        <v>243.87660706</v>
      </c>
      <c r="H496" s="69">
        <f t="shared" ref="H496:H497" si="868">SUM(I496,J496,K496,L496)</f>
        <v>-338.1014735</v>
      </c>
      <c r="I496" s="66">
        <v>-260.82615263000002</v>
      </c>
      <c r="J496" s="66">
        <v>-18.440317799999999</v>
      </c>
      <c r="K496" s="66">
        <v>40.3601758</v>
      </c>
      <c r="L496" s="66">
        <v>-99.195178870000007</v>
      </c>
      <c r="M496" s="69">
        <f t="shared" ref="M496:M497" si="869">SUM(N496,O496)</f>
        <v>75.315575940000002</v>
      </c>
      <c r="N496" s="66">
        <v>40.352580629999999</v>
      </c>
      <c r="O496" s="66">
        <v>34.962995309999997</v>
      </c>
      <c r="P496" s="10">
        <v>478</v>
      </c>
    </row>
    <row r="497" spans="1:16" ht="12.95" customHeight="1" x14ac:dyDescent="0.2">
      <c r="A497" s="9">
        <v>479</v>
      </c>
      <c r="B497" s="39" t="s">
        <v>177</v>
      </c>
      <c r="C497" s="69">
        <f t="shared" si="867"/>
        <v>715.52426779000018</v>
      </c>
      <c r="D497" s="65">
        <v>411.77350495000002</v>
      </c>
      <c r="E497" s="65">
        <v>618.78304371000002</v>
      </c>
      <c r="F497" s="65">
        <v>-541.27865369999995</v>
      </c>
      <c r="G497" s="65">
        <v>226.24637283000001</v>
      </c>
      <c r="H497" s="69">
        <f t="shared" si="868"/>
        <v>310.83117806000001</v>
      </c>
      <c r="I497" s="66">
        <v>-73.391234229999995</v>
      </c>
      <c r="J497" s="66">
        <v>185.57807624</v>
      </c>
      <c r="K497" s="66">
        <v>163.77281887999999</v>
      </c>
      <c r="L497" s="66">
        <v>34.871517169999997</v>
      </c>
      <c r="M497" s="69">
        <f t="shared" si="869"/>
        <v>183.67626060999999</v>
      </c>
      <c r="N497" s="66">
        <v>121.87022847999999</v>
      </c>
      <c r="O497" s="66">
        <v>61.806032129999998</v>
      </c>
      <c r="P497" s="10">
        <v>479</v>
      </c>
    </row>
    <row r="498" spans="1:16" ht="13.5" customHeight="1" x14ac:dyDescent="0.2">
      <c r="A498" s="9">
        <v>480</v>
      </c>
      <c r="B498" s="34" t="s">
        <v>260</v>
      </c>
      <c r="C498" s="94">
        <f>SUM(C499,C531)</f>
        <v>-572.12169026000038</v>
      </c>
      <c r="D498" s="94">
        <f t="shared" ref="D498:G498" si="870">SUM(D499,D531)</f>
        <v>1746.7423336099998</v>
      </c>
      <c r="E498" s="94">
        <f t="shared" si="870"/>
        <v>-1162.7931850999998</v>
      </c>
      <c r="F498" s="94">
        <f t="shared" si="870"/>
        <v>-452.12336033999998</v>
      </c>
      <c r="G498" s="94">
        <f t="shared" si="870"/>
        <v>-703.94747843000016</v>
      </c>
      <c r="H498" s="94">
        <f>SUM(H499,H531)</f>
        <v>-5215.7567548299994</v>
      </c>
      <c r="I498" s="94">
        <f t="shared" ref="I498:L498" si="871">SUM(I499,I531)</f>
        <v>-3025.6759641499998</v>
      </c>
      <c r="J498" s="94">
        <f t="shared" si="871"/>
        <v>-791.13979728000004</v>
      </c>
      <c r="K498" s="94">
        <f t="shared" si="871"/>
        <v>-1625.3395722899998</v>
      </c>
      <c r="L498" s="94">
        <f t="shared" si="871"/>
        <v>226.39857889000007</v>
      </c>
      <c r="M498" s="94">
        <f>SUM(M499,M531)</f>
        <v>-2842.0906009299997</v>
      </c>
      <c r="N498" s="94">
        <f t="shared" ref="N498:O498" si="872">SUM(N499,N531)</f>
        <v>81.926466599999799</v>
      </c>
      <c r="O498" s="94">
        <f t="shared" si="872"/>
        <v>-2924.0170675300001</v>
      </c>
      <c r="P498" s="10">
        <v>480</v>
      </c>
    </row>
    <row r="499" spans="1:16" ht="13.5" customHeight="1" x14ac:dyDescent="0.2">
      <c r="A499" s="9">
        <v>481</v>
      </c>
      <c r="B499" s="35" t="s">
        <v>261</v>
      </c>
      <c r="C499" s="95">
        <f>SUM(C500,C507)</f>
        <v>-3604.9074546900001</v>
      </c>
      <c r="D499" s="95">
        <f t="shared" ref="D499:G499" si="873">SUM(D500,D507)</f>
        <v>-1749.1650877200002</v>
      </c>
      <c r="E499" s="95">
        <f t="shared" si="873"/>
        <v>-1114.1735927799998</v>
      </c>
      <c r="F499" s="95">
        <f t="shared" si="873"/>
        <v>-65.239105150000029</v>
      </c>
      <c r="G499" s="95">
        <f t="shared" si="873"/>
        <v>-676.32966904000011</v>
      </c>
      <c r="H499" s="95">
        <f>SUM(H500,H507)</f>
        <v>-5351.91259765</v>
      </c>
      <c r="I499" s="95">
        <f t="shared" ref="I499:L499" si="874">SUM(I500,I507)</f>
        <v>-2501.3279027399999</v>
      </c>
      <c r="J499" s="95">
        <f t="shared" si="874"/>
        <v>-579.65670913000008</v>
      </c>
      <c r="K499" s="95">
        <f t="shared" si="874"/>
        <v>-2249.2827569299998</v>
      </c>
      <c r="L499" s="95">
        <f t="shared" si="874"/>
        <v>-21.64522884999991</v>
      </c>
      <c r="M499" s="95">
        <f>SUM(M500,M507)</f>
        <v>-2460.3454101699999</v>
      </c>
      <c r="N499" s="95">
        <f t="shared" ref="N499:O499" si="875">SUM(N500,N507)</f>
        <v>909.21911190999981</v>
      </c>
      <c r="O499" s="95">
        <f t="shared" si="875"/>
        <v>-3369.5645220800002</v>
      </c>
      <c r="P499" s="10">
        <v>481</v>
      </c>
    </row>
    <row r="500" spans="1:16" ht="13.35" customHeight="1" x14ac:dyDescent="0.2">
      <c r="A500" s="9">
        <v>482</v>
      </c>
      <c r="B500" s="36" t="s">
        <v>262</v>
      </c>
      <c r="C500" s="67">
        <f>SUM(C501,C502,C503,C504)</f>
        <v>-243.66315371999994</v>
      </c>
      <c r="D500" s="67">
        <f t="shared" ref="D500:G500" si="876">SUM(D501,D502,D503,D504)</f>
        <v>106.54640047000001</v>
      </c>
      <c r="E500" s="67">
        <f t="shared" si="876"/>
        <v>-374.00153745999995</v>
      </c>
      <c r="F500" s="67">
        <f t="shared" si="876"/>
        <v>-6.6962197100000012</v>
      </c>
      <c r="G500" s="67">
        <f t="shared" si="876"/>
        <v>30.488202980000001</v>
      </c>
      <c r="H500" s="67">
        <f>SUM(H501,H502,H503,H504)</f>
        <v>-1329.42732686</v>
      </c>
      <c r="I500" s="67">
        <f t="shared" ref="I500:L500" si="877">SUM(I501,I502,I503,I504)</f>
        <v>-352.21926166000003</v>
      </c>
      <c r="J500" s="67">
        <f t="shared" si="877"/>
        <v>-147.70434251</v>
      </c>
      <c r="K500" s="67">
        <f t="shared" si="877"/>
        <v>-652.71205101999999</v>
      </c>
      <c r="L500" s="67">
        <f t="shared" si="877"/>
        <v>-176.79167167000003</v>
      </c>
      <c r="M500" s="67">
        <f>SUM(M501,M502,M503,M504)</f>
        <v>6.9918895899999711</v>
      </c>
      <c r="N500" s="67">
        <f t="shared" ref="N500:O500" si="878">SUM(N501,N502,N503,N504)</f>
        <v>191.47001225999998</v>
      </c>
      <c r="O500" s="67">
        <f t="shared" si="878"/>
        <v>-184.47812267</v>
      </c>
      <c r="P500" s="10">
        <v>482</v>
      </c>
    </row>
    <row r="501" spans="1:16" ht="12.95" customHeight="1" x14ac:dyDescent="0.2">
      <c r="A501" s="9">
        <v>483</v>
      </c>
      <c r="B501" s="38" t="s">
        <v>263</v>
      </c>
      <c r="C501" s="69">
        <f t="shared" ref="C501:C503" si="879">SUM(D501,E501,F501,G501)</f>
        <v>0</v>
      </c>
      <c r="D501" s="69">
        <v>0</v>
      </c>
      <c r="E501" s="69">
        <v>0</v>
      </c>
      <c r="F501" s="69">
        <v>0</v>
      </c>
      <c r="G501" s="69">
        <v>0</v>
      </c>
      <c r="H501" s="69">
        <f t="shared" ref="H501:H503" si="880">SUM(I501,J501,K501,L501)</f>
        <v>0</v>
      </c>
      <c r="I501" s="69">
        <v>0</v>
      </c>
      <c r="J501" s="69">
        <v>0</v>
      </c>
      <c r="K501" s="69">
        <v>0</v>
      </c>
      <c r="L501" s="69">
        <v>0</v>
      </c>
      <c r="M501" s="69">
        <f t="shared" ref="M501:M503" si="881">SUM(N501,O501)</f>
        <v>0</v>
      </c>
      <c r="N501" s="69">
        <v>0</v>
      </c>
      <c r="O501" s="69">
        <v>0</v>
      </c>
      <c r="P501" s="10">
        <v>483</v>
      </c>
    </row>
    <row r="502" spans="1:16" ht="12.95" customHeight="1" x14ac:dyDescent="0.2">
      <c r="A502" s="9">
        <v>484</v>
      </c>
      <c r="B502" s="38" t="s">
        <v>264</v>
      </c>
      <c r="C502" s="69">
        <f t="shared" si="879"/>
        <v>-100.28063287000001</v>
      </c>
      <c r="D502" s="69">
        <v>-29.93366717</v>
      </c>
      <c r="E502" s="69">
        <v>-9.5014349500000002</v>
      </c>
      <c r="F502" s="69">
        <v>-42.149164079999998</v>
      </c>
      <c r="G502" s="69">
        <v>-18.69636667</v>
      </c>
      <c r="H502" s="69">
        <f t="shared" si="880"/>
        <v>-98.499337279999992</v>
      </c>
      <c r="I502" s="69">
        <v>-16.938000209999998</v>
      </c>
      <c r="J502" s="69">
        <v>-38.667147989999997</v>
      </c>
      <c r="K502" s="69">
        <v>-29.637206020000001</v>
      </c>
      <c r="L502" s="69">
        <v>-13.25698306</v>
      </c>
      <c r="M502" s="69">
        <f t="shared" si="881"/>
        <v>-169.45333701999999</v>
      </c>
      <c r="N502" s="69">
        <v>-2.9526274899999998</v>
      </c>
      <c r="O502" s="69">
        <v>-166.50070952999999</v>
      </c>
      <c r="P502" s="10">
        <v>484</v>
      </c>
    </row>
    <row r="503" spans="1:16" ht="12.95" customHeight="1" x14ac:dyDescent="0.2">
      <c r="A503" s="9">
        <v>485</v>
      </c>
      <c r="B503" s="38" t="s">
        <v>265</v>
      </c>
      <c r="C503" s="69">
        <f t="shared" si="879"/>
        <v>0</v>
      </c>
      <c r="D503" s="69">
        <v>0</v>
      </c>
      <c r="E503" s="69">
        <v>0</v>
      </c>
      <c r="F503" s="69">
        <v>0</v>
      </c>
      <c r="G503" s="69">
        <v>0</v>
      </c>
      <c r="H503" s="69">
        <f t="shared" si="880"/>
        <v>0</v>
      </c>
      <c r="I503" s="69">
        <v>0</v>
      </c>
      <c r="J503" s="69">
        <v>0</v>
      </c>
      <c r="K503" s="69">
        <v>0</v>
      </c>
      <c r="L503" s="69">
        <v>0</v>
      </c>
      <c r="M503" s="69">
        <f t="shared" si="881"/>
        <v>0</v>
      </c>
      <c r="N503" s="69">
        <v>0</v>
      </c>
      <c r="O503" s="69">
        <v>0</v>
      </c>
      <c r="P503" s="10">
        <v>485</v>
      </c>
    </row>
    <row r="504" spans="1:16" ht="12.95" customHeight="1" x14ac:dyDescent="0.2">
      <c r="A504" s="9">
        <v>486</v>
      </c>
      <c r="B504" s="38" t="s">
        <v>266</v>
      </c>
      <c r="C504" s="69">
        <f>SUM(C505,C506)</f>
        <v>-143.38252084999993</v>
      </c>
      <c r="D504" s="69">
        <f t="shared" ref="D504:G504" si="882">SUM(D505,D506)</f>
        <v>136.48006764000002</v>
      </c>
      <c r="E504" s="69">
        <f t="shared" si="882"/>
        <v>-364.50010250999998</v>
      </c>
      <c r="F504" s="69">
        <f t="shared" si="882"/>
        <v>35.452944369999997</v>
      </c>
      <c r="G504" s="69">
        <f t="shared" si="882"/>
        <v>49.18456965</v>
      </c>
      <c r="H504" s="69">
        <f>SUM(H505,H506)</f>
        <v>-1230.92798958</v>
      </c>
      <c r="I504" s="69">
        <f t="shared" ref="I504:L504" si="883">SUM(I505,I506)</f>
        <v>-335.28126145000004</v>
      </c>
      <c r="J504" s="69">
        <f t="shared" si="883"/>
        <v>-109.03719452000001</v>
      </c>
      <c r="K504" s="69">
        <f t="shared" si="883"/>
        <v>-623.07484499999998</v>
      </c>
      <c r="L504" s="69">
        <f t="shared" si="883"/>
        <v>-163.53468861000002</v>
      </c>
      <c r="M504" s="69">
        <f>SUM(M505,M506)</f>
        <v>176.44522660999996</v>
      </c>
      <c r="N504" s="69">
        <f t="shared" ref="N504:O504" si="884">SUM(N505,N506)</f>
        <v>194.42263974999997</v>
      </c>
      <c r="O504" s="69">
        <f t="shared" si="884"/>
        <v>-17.977413139999996</v>
      </c>
      <c r="P504" s="10">
        <v>486</v>
      </c>
    </row>
    <row r="505" spans="1:16" ht="12.95" customHeight="1" x14ac:dyDescent="0.2">
      <c r="A505" s="9">
        <v>487</v>
      </c>
      <c r="B505" s="39" t="s">
        <v>176</v>
      </c>
      <c r="C505" s="69">
        <f t="shared" ref="C505:C506" si="885">SUM(D505,E505,F505,G505)</f>
        <v>0</v>
      </c>
      <c r="D505" s="68">
        <v>0</v>
      </c>
      <c r="E505" s="68">
        <v>0</v>
      </c>
      <c r="F505" s="68">
        <v>0</v>
      </c>
      <c r="G505" s="68">
        <v>0</v>
      </c>
      <c r="H505" s="69">
        <f t="shared" ref="H505:H506" si="886">SUM(I505,J505,K505,L505)</f>
        <v>9.9999999999999995E-7</v>
      </c>
      <c r="I505" s="69">
        <v>0</v>
      </c>
      <c r="J505" s="69">
        <v>9.9999999999999995E-7</v>
      </c>
      <c r="K505" s="69">
        <v>0</v>
      </c>
      <c r="L505" s="69">
        <v>0</v>
      </c>
      <c r="M505" s="69">
        <f t="shared" ref="M505:M506" si="887">SUM(N505,O505)</f>
        <v>0</v>
      </c>
      <c r="N505" s="69">
        <v>0</v>
      </c>
      <c r="O505" s="69">
        <v>0</v>
      </c>
      <c r="P505" s="10">
        <v>487</v>
      </c>
    </row>
    <row r="506" spans="1:16" ht="12.95" customHeight="1" x14ac:dyDescent="0.2">
      <c r="A506" s="9">
        <v>488</v>
      </c>
      <c r="B506" s="39" t="s">
        <v>177</v>
      </c>
      <c r="C506" s="69">
        <f t="shared" si="885"/>
        <v>-143.38252084999993</v>
      </c>
      <c r="D506" s="68">
        <v>136.48006764000002</v>
      </c>
      <c r="E506" s="68">
        <v>-364.50010250999998</v>
      </c>
      <c r="F506" s="68">
        <v>35.452944369999997</v>
      </c>
      <c r="G506" s="68">
        <v>49.18456965</v>
      </c>
      <c r="H506" s="69">
        <f t="shared" si="886"/>
        <v>-1230.9279905800001</v>
      </c>
      <c r="I506" s="69">
        <v>-335.28126145000004</v>
      </c>
      <c r="J506" s="69">
        <v>-109.03719552000001</v>
      </c>
      <c r="K506" s="69">
        <v>-623.07484499999998</v>
      </c>
      <c r="L506" s="69">
        <v>-163.53468861000002</v>
      </c>
      <c r="M506" s="69">
        <f t="shared" si="887"/>
        <v>176.44522660999996</v>
      </c>
      <c r="N506" s="69">
        <v>194.42263974999997</v>
      </c>
      <c r="O506" s="69">
        <v>-17.977413139999996</v>
      </c>
      <c r="P506" s="10">
        <v>488</v>
      </c>
    </row>
    <row r="507" spans="1:16" ht="13.35" customHeight="1" x14ac:dyDescent="0.2">
      <c r="A507" s="9">
        <v>489</v>
      </c>
      <c r="B507" s="36" t="s">
        <v>267</v>
      </c>
      <c r="C507" s="69">
        <f>SUM(C508,C517,C524)</f>
        <v>-3361.24430097</v>
      </c>
      <c r="D507" s="69">
        <f t="shared" ref="D507:G507" si="888">SUM(D508,D517,D524)</f>
        <v>-1855.7114881900002</v>
      </c>
      <c r="E507" s="69">
        <f t="shared" si="888"/>
        <v>-740.17205531999991</v>
      </c>
      <c r="F507" s="69">
        <f t="shared" si="888"/>
        <v>-58.54288544000002</v>
      </c>
      <c r="G507" s="69">
        <f t="shared" si="888"/>
        <v>-706.8178720200001</v>
      </c>
      <c r="H507" s="69">
        <f>SUM(H508,H517,H524)</f>
        <v>-4022.48527079</v>
      </c>
      <c r="I507" s="69">
        <f t="shared" ref="I507:L507" si="889">SUM(I508,I517,I524)</f>
        <v>-2149.1086410799999</v>
      </c>
      <c r="J507" s="69">
        <f t="shared" si="889"/>
        <v>-431.95236662000002</v>
      </c>
      <c r="K507" s="69">
        <f t="shared" si="889"/>
        <v>-1596.57070591</v>
      </c>
      <c r="L507" s="69">
        <f t="shared" si="889"/>
        <v>155.14644282000012</v>
      </c>
      <c r="M507" s="69">
        <f>SUM(M508,M517,M524)</f>
        <v>-2467.33729976</v>
      </c>
      <c r="N507" s="69">
        <f t="shared" ref="N507:O507" si="890">SUM(N508,N517,N524)</f>
        <v>717.74909964999983</v>
      </c>
      <c r="O507" s="69">
        <f t="shared" si="890"/>
        <v>-3185.08639941</v>
      </c>
      <c r="P507" s="10">
        <v>489</v>
      </c>
    </row>
    <row r="508" spans="1:16" ht="13.35" customHeight="1" x14ac:dyDescent="0.2">
      <c r="A508" s="9">
        <v>490</v>
      </c>
      <c r="B508" s="38" t="s">
        <v>268</v>
      </c>
      <c r="C508" s="69">
        <f>SUM(C509,C510,C511,C514)</f>
        <v>-2600.73006012</v>
      </c>
      <c r="D508" s="69">
        <f t="shared" ref="D508:G508" si="891">SUM(D509,D510,D511,D514)</f>
        <v>-891.60283688000004</v>
      </c>
      <c r="E508" s="69">
        <f t="shared" si="891"/>
        <v>-1214.27790289</v>
      </c>
      <c r="F508" s="69">
        <f t="shared" si="891"/>
        <v>-149.65545805000002</v>
      </c>
      <c r="G508" s="69">
        <f t="shared" si="891"/>
        <v>-345.19386229999998</v>
      </c>
      <c r="H508" s="69">
        <f>SUM(H509,H510,H511,H514)</f>
        <v>-4494.0341498400003</v>
      </c>
      <c r="I508" s="69">
        <f t="shared" ref="I508:L508" si="892">SUM(I509,I510,I511,I514)</f>
        <v>-2388.54376559</v>
      </c>
      <c r="J508" s="69">
        <f t="shared" si="892"/>
        <v>-476.33742829000005</v>
      </c>
      <c r="K508" s="69">
        <f t="shared" si="892"/>
        <v>-1468.69254774</v>
      </c>
      <c r="L508" s="69">
        <f t="shared" si="892"/>
        <v>-160.46040821999986</v>
      </c>
      <c r="M508" s="69">
        <f>SUM(M509,M510,M511,M514)</f>
        <v>-2228.2656316699999</v>
      </c>
      <c r="N508" s="69">
        <f t="shared" ref="N508:O508" si="893">SUM(N509,N510,N511,N514)</f>
        <v>770.23112238999988</v>
      </c>
      <c r="O508" s="69">
        <f t="shared" si="893"/>
        <v>-2998.4967540600001</v>
      </c>
      <c r="P508" s="10">
        <v>490</v>
      </c>
    </row>
    <row r="509" spans="1:16" ht="12.95" customHeight="1" x14ac:dyDescent="0.2">
      <c r="A509" s="9">
        <v>491</v>
      </c>
      <c r="B509" s="43" t="s">
        <v>269</v>
      </c>
      <c r="C509" s="69">
        <f t="shared" ref="C509:C510" si="894">SUM(D509,E509,F509,G509)</f>
        <v>0</v>
      </c>
      <c r="D509" s="69">
        <v>0</v>
      </c>
      <c r="E509" s="69">
        <v>0</v>
      </c>
      <c r="F509" s="69">
        <v>0</v>
      </c>
      <c r="G509" s="69">
        <v>0</v>
      </c>
      <c r="H509" s="69">
        <f t="shared" ref="H509:H510" si="895">SUM(I509,J509,K509,L509)</f>
        <v>0</v>
      </c>
      <c r="I509" s="69">
        <v>0</v>
      </c>
      <c r="J509" s="69">
        <v>0</v>
      </c>
      <c r="K509" s="69">
        <v>0</v>
      </c>
      <c r="L509" s="69">
        <v>0</v>
      </c>
      <c r="M509" s="69">
        <f t="shared" ref="M509:M510" si="896">SUM(N509,O509)</f>
        <v>0</v>
      </c>
      <c r="N509" s="69">
        <v>0</v>
      </c>
      <c r="O509" s="69">
        <v>0</v>
      </c>
      <c r="P509" s="10">
        <v>491</v>
      </c>
    </row>
    <row r="510" spans="1:16" ht="12.95" customHeight="1" x14ac:dyDescent="0.2">
      <c r="A510" s="9">
        <v>492</v>
      </c>
      <c r="B510" s="43" t="s">
        <v>270</v>
      </c>
      <c r="C510" s="69">
        <f t="shared" si="894"/>
        <v>-21.108895130000001</v>
      </c>
      <c r="D510" s="69">
        <v>7.12482317</v>
      </c>
      <c r="E510" s="69">
        <v>-18.427448850000001</v>
      </c>
      <c r="F510" s="69">
        <v>13.331039880000001</v>
      </c>
      <c r="G510" s="69">
        <v>-23.137309330000001</v>
      </c>
      <c r="H510" s="69">
        <f t="shared" si="895"/>
        <v>-5.3180744999999998</v>
      </c>
      <c r="I510" s="69">
        <v>-10.32096671</v>
      </c>
      <c r="J510" s="69">
        <v>0.18787250999999999</v>
      </c>
      <c r="K510" s="69">
        <v>24.281822080000001</v>
      </c>
      <c r="L510" s="69">
        <v>-19.466802380000001</v>
      </c>
      <c r="M510" s="69">
        <f t="shared" si="896"/>
        <v>-35.66560088</v>
      </c>
      <c r="N510" s="69">
        <v>-9.2638332299999995</v>
      </c>
      <c r="O510" s="69">
        <v>-26.40176765</v>
      </c>
      <c r="P510" s="10">
        <v>492</v>
      </c>
    </row>
    <row r="511" spans="1:16" ht="12.95" customHeight="1" x14ac:dyDescent="0.2">
      <c r="A511" s="9">
        <v>493</v>
      </c>
      <c r="B511" s="43" t="s">
        <v>271</v>
      </c>
      <c r="C511" s="69">
        <f>SUM(C512,C513)</f>
        <v>-198.66360459999999</v>
      </c>
      <c r="D511" s="69">
        <f t="shared" ref="D511:G511" si="897">SUM(D512,D513)</f>
        <v>-13.550122170000002</v>
      </c>
      <c r="E511" s="69">
        <f t="shared" si="897"/>
        <v>58.323247420000001</v>
      </c>
      <c r="F511" s="69">
        <f t="shared" si="897"/>
        <v>-141.0783735</v>
      </c>
      <c r="G511" s="69">
        <f t="shared" si="897"/>
        <v>-102.35835634999999</v>
      </c>
      <c r="H511" s="69">
        <f>SUM(H512,H513)</f>
        <v>-1777.79602428</v>
      </c>
      <c r="I511" s="69">
        <f t="shared" ref="I511:L511" si="898">SUM(I512,I513)</f>
        <v>-228.88074813</v>
      </c>
      <c r="J511" s="69">
        <f t="shared" si="898"/>
        <v>-497.86658499999999</v>
      </c>
      <c r="K511" s="69">
        <f t="shared" si="898"/>
        <v>-316.22402074000001</v>
      </c>
      <c r="L511" s="69">
        <f t="shared" si="898"/>
        <v>-734.82467040999995</v>
      </c>
      <c r="M511" s="69">
        <f>SUM(M512,M513)</f>
        <v>-2078.05986295</v>
      </c>
      <c r="N511" s="69">
        <f t="shared" ref="N511:O511" si="899">SUM(N512,N513)</f>
        <v>-453.90978964999999</v>
      </c>
      <c r="O511" s="69">
        <f t="shared" si="899"/>
        <v>-1624.1500733</v>
      </c>
      <c r="P511" s="10">
        <v>493</v>
      </c>
    </row>
    <row r="512" spans="1:16" ht="12.95" customHeight="1" x14ac:dyDescent="0.2">
      <c r="A512" s="9">
        <v>494</v>
      </c>
      <c r="B512" s="44" t="s">
        <v>174</v>
      </c>
      <c r="C512" s="69">
        <f t="shared" ref="C512:C513" si="900">SUM(D512,E512,F512,G512)</f>
        <v>-236.46409849999998</v>
      </c>
      <c r="D512" s="68">
        <v>-22.063192990000001</v>
      </c>
      <c r="E512" s="68">
        <v>16.791543140000002</v>
      </c>
      <c r="F512" s="68">
        <v>-8.9589433500000002</v>
      </c>
      <c r="G512" s="68">
        <v>-222.23350529999999</v>
      </c>
      <c r="H512" s="69">
        <f t="shared" ref="H512:H513" si="901">SUM(I512,J512,K512,L512)</f>
        <v>-1262.3634842699998</v>
      </c>
      <c r="I512" s="68">
        <v>-244.47879612</v>
      </c>
      <c r="J512" s="68">
        <v>-212.36545104999999</v>
      </c>
      <c r="K512" s="68">
        <v>-182.68589761000001</v>
      </c>
      <c r="L512" s="68">
        <v>-622.83333948999996</v>
      </c>
      <c r="M512" s="69">
        <f t="shared" ref="M512:M513" si="902">SUM(N512,O512)</f>
        <v>-2077.9896107</v>
      </c>
      <c r="N512" s="68">
        <v>-675.69038031000002</v>
      </c>
      <c r="O512" s="68">
        <v>-1402.29923039</v>
      </c>
      <c r="P512" s="10">
        <v>494</v>
      </c>
    </row>
    <row r="513" spans="1:16" ht="12.95" customHeight="1" x14ac:dyDescent="0.2">
      <c r="A513" s="9">
        <v>495</v>
      </c>
      <c r="B513" s="44" t="s">
        <v>175</v>
      </c>
      <c r="C513" s="69">
        <f t="shared" si="900"/>
        <v>37.800493899999992</v>
      </c>
      <c r="D513" s="69">
        <v>8.5130708199999994</v>
      </c>
      <c r="E513" s="69">
        <v>41.53170428</v>
      </c>
      <c r="F513" s="69">
        <v>-132.11943015</v>
      </c>
      <c r="G513" s="69">
        <v>119.87514895</v>
      </c>
      <c r="H513" s="69">
        <f t="shared" si="901"/>
        <v>-515.43254001000003</v>
      </c>
      <c r="I513" s="66">
        <v>15.59804799</v>
      </c>
      <c r="J513" s="66">
        <v>-285.50113395</v>
      </c>
      <c r="K513" s="66">
        <v>-133.53812313</v>
      </c>
      <c r="L513" s="66">
        <v>-111.99133092</v>
      </c>
      <c r="M513" s="69">
        <f t="shared" si="902"/>
        <v>-7.0252250000010008E-2</v>
      </c>
      <c r="N513" s="66">
        <v>221.78059066</v>
      </c>
      <c r="O513" s="66">
        <v>-221.85084291000001</v>
      </c>
      <c r="P513" s="10">
        <v>495</v>
      </c>
    </row>
    <row r="514" spans="1:16" ht="12.95" customHeight="1" x14ac:dyDescent="0.2">
      <c r="A514" s="9">
        <v>496</v>
      </c>
      <c r="B514" s="43" t="s">
        <v>278</v>
      </c>
      <c r="C514" s="69">
        <f>SUM(C515,C516)</f>
        <v>-2380.9575603899998</v>
      </c>
      <c r="D514" s="69">
        <f t="shared" ref="D514:G514" si="903">SUM(D515,D516)</f>
        <v>-885.17753788000005</v>
      </c>
      <c r="E514" s="69">
        <f t="shared" si="903"/>
        <v>-1254.1737014599998</v>
      </c>
      <c r="F514" s="69">
        <f t="shared" si="903"/>
        <v>-21.908124430000026</v>
      </c>
      <c r="G514" s="69">
        <f t="shared" si="903"/>
        <v>-219.69819662</v>
      </c>
      <c r="H514" s="69">
        <f>SUM(H515,H516)</f>
        <v>-2710.9200510600003</v>
      </c>
      <c r="I514" s="69">
        <f t="shared" ref="I514:L514" si="904">SUM(I515,I516)</f>
        <v>-2149.34205075</v>
      </c>
      <c r="J514" s="69">
        <f t="shared" si="904"/>
        <v>21.341284199999954</v>
      </c>
      <c r="K514" s="69">
        <f t="shared" si="904"/>
        <v>-1176.75034908</v>
      </c>
      <c r="L514" s="69">
        <f t="shared" si="904"/>
        <v>593.83106457000008</v>
      </c>
      <c r="M514" s="69">
        <f>SUM(M515,M516)</f>
        <v>-114.54016783999987</v>
      </c>
      <c r="N514" s="69">
        <f t="shared" ref="N514:O514" si="905">SUM(N515,N516)</f>
        <v>1233.4047452699999</v>
      </c>
      <c r="O514" s="69">
        <f t="shared" si="905"/>
        <v>-1347.9449131099998</v>
      </c>
      <c r="P514" s="10">
        <v>496</v>
      </c>
    </row>
    <row r="515" spans="1:16" ht="12.95" customHeight="1" x14ac:dyDescent="0.2">
      <c r="A515" s="9">
        <v>497</v>
      </c>
      <c r="B515" s="44" t="s">
        <v>176</v>
      </c>
      <c r="C515" s="69">
        <f t="shared" ref="C515:C516" si="906">SUM(D515,E515,F515,G515)</f>
        <v>-1.002095</v>
      </c>
      <c r="D515" s="65">
        <v>0</v>
      </c>
      <c r="E515" s="65">
        <v>-0.94499999999999995</v>
      </c>
      <c r="F515" s="65">
        <v>0.93567699999999998</v>
      </c>
      <c r="G515" s="65">
        <v>-0.99277199999999999</v>
      </c>
      <c r="H515" s="69">
        <f t="shared" ref="H515:H516" si="907">SUM(I515,J515,K515,L515)</f>
        <v>-2.7876000000000001E-2</v>
      </c>
      <c r="I515" s="66">
        <v>-2.7876000000000001E-2</v>
      </c>
      <c r="J515" s="66">
        <v>0</v>
      </c>
      <c r="K515" s="66">
        <v>0</v>
      </c>
      <c r="L515" s="66">
        <v>0</v>
      </c>
      <c r="M515" s="69">
        <f t="shared" ref="M515:M516" si="908">SUM(N515,O515)</f>
        <v>9.3229999999999997E-3</v>
      </c>
      <c r="N515" s="66">
        <v>0</v>
      </c>
      <c r="O515" s="66">
        <v>9.3229999999999997E-3</v>
      </c>
      <c r="P515" s="10">
        <v>497</v>
      </c>
    </row>
    <row r="516" spans="1:16" ht="12.95" customHeight="1" x14ac:dyDescent="0.2">
      <c r="A516" s="9">
        <v>498</v>
      </c>
      <c r="B516" s="44" t="s">
        <v>177</v>
      </c>
      <c r="C516" s="69">
        <f t="shared" si="906"/>
        <v>-2379.95546539</v>
      </c>
      <c r="D516" s="65">
        <v>-885.17753788000005</v>
      </c>
      <c r="E516" s="65">
        <v>-1253.2287014599999</v>
      </c>
      <c r="F516" s="65">
        <v>-22.843801430000024</v>
      </c>
      <c r="G516" s="65">
        <v>-218.70542462</v>
      </c>
      <c r="H516" s="69">
        <f t="shared" si="907"/>
        <v>-2710.8921750600002</v>
      </c>
      <c r="I516" s="66">
        <v>-2149.3141747499999</v>
      </c>
      <c r="J516" s="66">
        <v>21.341284199999954</v>
      </c>
      <c r="K516" s="66">
        <v>-1176.75034908</v>
      </c>
      <c r="L516" s="66">
        <v>593.83106457000008</v>
      </c>
      <c r="M516" s="69">
        <f t="shared" si="908"/>
        <v>-114.54949083999986</v>
      </c>
      <c r="N516" s="66">
        <v>1233.4047452699999</v>
      </c>
      <c r="O516" s="66">
        <v>-1347.9542361099998</v>
      </c>
      <c r="P516" s="10">
        <v>498</v>
      </c>
    </row>
    <row r="517" spans="1:16" ht="13.35" customHeight="1" x14ac:dyDescent="0.2">
      <c r="A517" s="9">
        <v>499</v>
      </c>
      <c r="B517" s="38" t="s">
        <v>273</v>
      </c>
      <c r="C517" s="69">
        <f>SUM(C518,C519,C520,C523)</f>
        <v>-874.96562416000006</v>
      </c>
      <c r="D517" s="69">
        <f t="shared" ref="D517:G517" si="909">SUM(D518,D519,D520,D523)</f>
        <v>-922.99078354999995</v>
      </c>
      <c r="E517" s="69">
        <f t="shared" si="909"/>
        <v>380.81218859000001</v>
      </c>
      <c r="F517" s="69">
        <f t="shared" si="909"/>
        <v>47.223555610000005</v>
      </c>
      <c r="G517" s="69">
        <f t="shared" si="909"/>
        <v>-380.01058481000001</v>
      </c>
      <c r="H517" s="69">
        <f>SUM(H518,H519,H520,H523)</f>
        <v>489.75992173999998</v>
      </c>
      <c r="I517" s="69">
        <f t="shared" ref="I517:L517" si="910">SUM(I518,I519,I520,I523)</f>
        <v>222.54690492999998</v>
      </c>
      <c r="J517" s="69">
        <f t="shared" si="910"/>
        <v>78.516409209999978</v>
      </c>
      <c r="K517" s="69">
        <f t="shared" si="910"/>
        <v>-128.37946708999999</v>
      </c>
      <c r="L517" s="69">
        <f t="shared" si="910"/>
        <v>317.07607468999998</v>
      </c>
      <c r="M517" s="69">
        <f>SUM(M518,M519,M520,M523)</f>
        <v>-195.8456319</v>
      </c>
      <c r="N517" s="69">
        <f t="shared" ref="N517:O517" si="911">SUM(N518,N519,N520,N523)</f>
        <v>-50.121210539999993</v>
      </c>
      <c r="O517" s="69">
        <f t="shared" si="911"/>
        <v>-145.72442136000001</v>
      </c>
      <c r="P517" s="10">
        <v>499</v>
      </c>
    </row>
    <row r="518" spans="1:16" ht="12.95" customHeight="1" x14ac:dyDescent="0.2">
      <c r="A518" s="9">
        <v>500</v>
      </c>
      <c r="B518" s="43" t="s">
        <v>274</v>
      </c>
      <c r="C518" s="69">
        <f t="shared" ref="C518:C519" si="912">SUM(D518,E518,F518,G518)</f>
        <v>0</v>
      </c>
      <c r="D518" s="69">
        <v>0</v>
      </c>
      <c r="E518" s="69">
        <v>0</v>
      </c>
      <c r="F518" s="69">
        <v>0</v>
      </c>
      <c r="G518" s="69">
        <v>0</v>
      </c>
      <c r="H518" s="69">
        <f t="shared" ref="H518:H519" si="913">SUM(I518,J518,K518,L518)</f>
        <v>0</v>
      </c>
      <c r="I518" s="69">
        <v>0</v>
      </c>
      <c r="J518" s="69">
        <v>0</v>
      </c>
      <c r="K518" s="69">
        <v>0</v>
      </c>
      <c r="L518" s="69">
        <v>0</v>
      </c>
      <c r="M518" s="69">
        <f t="shared" ref="M518:M519" si="914">SUM(N518,O518)</f>
        <v>0</v>
      </c>
      <c r="N518" s="69">
        <v>0</v>
      </c>
      <c r="O518" s="69">
        <v>0</v>
      </c>
      <c r="P518" s="10">
        <v>500</v>
      </c>
    </row>
    <row r="519" spans="1:16" ht="12.95" customHeight="1" x14ac:dyDescent="0.2">
      <c r="A519" s="9">
        <v>501</v>
      </c>
      <c r="B519" s="43" t="s">
        <v>275</v>
      </c>
      <c r="C519" s="69">
        <f t="shared" si="912"/>
        <v>0</v>
      </c>
      <c r="D519" s="69">
        <v>0</v>
      </c>
      <c r="E519" s="69">
        <v>0</v>
      </c>
      <c r="F519" s="69">
        <v>0</v>
      </c>
      <c r="G519" s="69">
        <v>0</v>
      </c>
      <c r="H519" s="69">
        <f t="shared" si="913"/>
        <v>0</v>
      </c>
      <c r="I519" s="69">
        <v>0</v>
      </c>
      <c r="J519" s="69">
        <v>0</v>
      </c>
      <c r="K519" s="69">
        <v>0</v>
      </c>
      <c r="L519" s="69">
        <v>0</v>
      </c>
      <c r="M519" s="69">
        <f t="shared" si="914"/>
        <v>0</v>
      </c>
      <c r="N519" s="69">
        <v>0</v>
      </c>
      <c r="O519" s="69">
        <v>0</v>
      </c>
      <c r="P519" s="10">
        <v>501</v>
      </c>
    </row>
    <row r="520" spans="1:16" ht="12.95" customHeight="1" x14ac:dyDescent="0.2">
      <c r="A520" s="9">
        <v>502</v>
      </c>
      <c r="B520" s="43" t="s">
        <v>276</v>
      </c>
      <c r="C520" s="69">
        <f>SUM(C521,C522)</f>
        <v>-539.10410681000008</v>
      </c>
      <c r="D520" s="69">
        <f t="shared" ref="D520:G520" si="915">SUM(D521,D522)</f>
        <v>-1076.5937255399999</v>
      </c>
      <c r="E520" s="69">
        <f t="shared" si="915"/>
        <v>456.03978530000001</v>
      </c>
      <c r="F520" s="69">
        <f t="shared" si="915"/>
        <v>73.155256570000006</v>
      </c>
      <c r="G520" s="69">
        <f t="shared" si="915"/>
        <v>8.2945768599999994</v>
      </c>
      <c r="H520" s="69">
        <f>SUM(H521,H522)</f>
        <v>250.64660456999999</v>
      </c>
      <c r="I520" s="69">
        <f t="shared" ref="I520:L520" si="916">SUM(I521,I522)</f>
        <v>-101.05364526</v>
      </c>
      <c r="J520" s="69">
        <f t="shared" si="916"/>
        <v>225.35933205999999</v>
      </c>
      <c r="K520" s="69">
        <f t="shared" si="916"/>
        <v>-0.39286939999999504</v>
      </c>
      <c r="L520" s="69">
        <f t="shared" si="916"/>
        <v>126.73378716999999</v>
      </c>
      <c r="M520" s="69">
        <f>SUM(M521,M522)</f>
        <v>-148.58839942</v>
      </c>
      <c r="N520" s="69">
        <f t="shared" ref="N520:O520" si="917">SUM(N521,N522)</f>
        <v>-44.419459159999995</v>
      </c>
      <c r="O520" s="69">
        <f t="shared" si="917"/>
        <v>-104.16894026</v>
      </c>
      <c r="P520" s="10">
        <v>502</v>
      </c>
    </row>
    <row r="521" spans="1:16" ht="12.95" customHeight="1" x14ac:dyDescent="0.2">
      <c r="A521" s="9">
        <v>503</v>
      </c>
      <c r="B521" s="44" t="s">
        <v>174</v>
      </c>
      <c r="C521" s="69">
        <f t="shared" ref="C521:C523" si="918">SUM(D521,E521,F521,G521)</f>
        <v>-380.92585930000001</v>
      </c>
      <c r="D521" s="69">
        <v>-178.42028450999999</v>
      </c>
      <c r="E521" s="69">
        <v>-94.118880649999994</v>
      </c>
      <c r="F521" s="69">
        <v>-52.931358760000002</v>
      </c>
      <c r="G521" s="69">
        <v>-55.455335380000001</v>
      </c>
      <c r="H521" s="69">
        <f t="shared" ref="H521:H523" si="919">SUM(I521,J521,K521,L521)</f>
        <v>-38.119007099999997</v>
      </c>
      <c r="I521" s="69">
        <v>25.011029799999999</v>
      </c>
      <c r="J521" s="69">
        <v>15.218419949999999</v>
      </c>
      <c r="K521" s="69">
        <v>-73.104271449999999</v>
      </c>
      <c r="L521" s="69">
        <v>-5.2441854000000001</v>
      </c>
      <c r="M521" s="69">
        <f t="shared" ref="M521:M523" si="920">SUM(N521,O521)</f>
        <v>-129.27717127</v>
      </c>
      <c r="N521" s="69">
        <v>-41.491519259999997</v>
      </c>
      <c r="O521" s="69">
        <v>-87.785652010000007</v>
      </c>
      <c r="P521" s="10">
        <v>503</v>
      </c>
    </row>
    <row r="522" spans="1:16" ht="12.95" customHeight="1" x14ac:dyDescent="0.2">
      <c r="A522" s="9">
        <v>504</v>
      </c>
      <c r="B522" s="44" t="s">
        <v>175</v>
      </c>
      <c r="C522" s="69">
        <f t="shared" si="918"/>
        <v>-158.17824751000006</v>
      </c>
      <c r="D522" s="69">
        <v>-898.17344103000005</v>
      </c>
      <c r="E522" s="69">
        <v>550.15866595</v>
      </c>
      <c r="F522" s="69">
        <v>126.08661533</v>
      </c>
      <c r="G522" s="69">
        <v>63.74991224</v>
      </c>
      <c r="H522" s="69">
        <f t="shared" si="919"/>
        <v>288.76561167</v>
      </c>
      <c r="I522" s="69">
        <v>-126.06467506</v>
      </c>
      <c r="J522" s="69">
        <v>210.14091210999999</v>
      </c>
      <c r="K522" s="69">
        <v>72.711402050000004</v>
      </c>
      <c r="L522" s="69">
        <v>131.97797256999999</v>
      </c>
      <c r="M522" s="69">
        <f t="shared" si="920"/>
        <v>-19.311228149999998</v>
      </c>
      <c r="N522" s="69">
        <v>-2.9279399000000002</v>
      </c>
      <c r="O522" s="69">
        <v>-16.38328825</v>
      </c>
      <c r="P522" s="10">
        <v>504</v>
      </c>
    </row>
    <row r="523" spans="1:16" ht="12.95" customHeight="1" x14ac:dyDescent="0.2">
      <c r="A523" s="9">
        <v>505</v>
      </c>
      <c r="B523" s="43" t="s">
        <v>277</v>
      </c>
      <c r="C523" s="69">
        <f t="shared" si="918"/>
        <v>-335.86151734999999</v>
      </c>
      <c r="D523" s="69">
        <v>153.60294199000001</v>
      </c>
      <c r="E523" s="69">
        <v>-75.22759671</v>
      </c>
      <c r="F523" s="69">
        <v>-25.931700960000001</v>
      </c>
      <c r="G523" s="69">
        <v>-388.30516167000002</v>
      </c>
      <c r="H523" s="69">
        <f t="shared" si="919"/>
        <v>239.11331716999999</v>
      </c>
      <c r="I523" s="69">
        <v>323.60055018999998</v>
      </c>
      <c r="J523" s="69">
        <v>-146.84292285000001</v>
      </c>
      <c r="K523" s="69">
        <v>-127.98659769</v>
      </c>
      <c r="L523" s="69">
        <v>190.34228752000001</v>
      </c>
      <c r="M523" s="69">
        <f t="shared" si="920"/>
        <v>-47.257232479999999</v>
      </c>
      <c r="N523" s="69">
        <v>-5.7017513800000001</v>
      </c>
      <c r="O523" s="69">
        <v>-41.555481100000002</v>
      </c>
      <c r="P523" s="10">
        <v>505</v>
      </c>
    </row>
    <row r="524" spans="1:16" ht="13.35" customHeight="1" x14ac:dyDescent="0.2">
      <c r="A524" s="9">
        <v>506</v>
      </c>
      <c r="B524" s="38" t="s">
        <v>279</v>
      </c>
      <c r="C524" s="69">
        <f>SUM(C525,C526,C527,C530)</f>
        <v>114.45138331</v>
      </c>
      <c r="D524" s="69">
        <f t="shared" ref="D524:G524" si="921">SUM(D525,D526,D527,D530)</f>
        <v>-41.117867759999996</v>
      </c>
      <c r="E524" s="69">
        <f t="shared" si="921"/>
        <v>93.293658979999989</v>
      </c>
      <c r="F524" s="69">
        <f t="shared" si="921"/>
        <v>43.889016999999996</v>
      </c>
      <c r="G524" s="69">
        <f t="shared" si="921"/>
        <v>18.386575090000001</v>
      </c>
      <c r="H524" s="69">
        <f>SUM(H525,H526,H527,H530)</f>
        <v>-18.211042689999992</v>
      </c>
      <c r="I524" s="69">
        <f t="shared" ref="I524:L524" si="922">SUM(I525,I526,I527,I530)</f>
        <v>16.888219580000001</v>
      </c>
      <c r="J524" s="69">
        <f t="shared" si="922"/>
        <v>-34.13134754</v>
      </c>
      <c r="K524" s="69">
        <f t="shared" si="922"/>
        <v>0.50130891999999982</v>
      </c>
      <c r="L524" s="69">
        <f t="shared" si="922"/>
        <v>-1.4692236500000009</v>
      </c>
      <c r="M524" s="69">
        <f>SUM(M525,M526,M527,M530)</f>
        <v>-43.226036190000002</v>
      </c>
      <c r="N524" s="69">
        <f t="shared" ref="N524:O524" si="923">SUM(N525,N526,N527,N530)</f>
        <v>-2.3608122000000007</v>
      </c>
      <c r="O524" s="69">
        <f t="shared" si="923"/>
        <v>-40.865223989999997</v>
      </c>
      <c r="P524" s="10">
        <v>506</v>
      </c>
    </row>
    <row r="525" spans="1:16" ht="12.95" customHeight="1" x14ac:dyDescent="0.2">
      <c r="A525" s="9">
        <v>507</v>
      </c>
      <c r="B525" s="43" t="s">
        <v>280</v>
      </c>
      <c r="C525" s="69">
        <f t="shared" ref="C525:C526" si="924">SUM(D525,E525,F525,G525)</f>
        <v>0</v>
      </c>
      <c r="D525" s="69">
        <v>0</v>
      </c>
      <c r="E525" s="69">
        <v>0</v>
      </c>
      <c r="F525" s="69">
        <v>0</v>
      </c>
      <c r="G525" s="69">
        <v>0</v>
      </c>
      <c r="H525" s="69">
        <f t="shared" ref="H525:H526" si="925">SUM(I525,J525,K525,L525)</f>
        <v>0</v>
      </c>
      <c r="I525" s="69">
        <v>0</v>
      </c>
      <c r="J525" s="69">
        <v>0</v>
      </c>
      <c r="K525" s="69">
        <v>0</v>
      </c>
      <c r="L525" s="69">
        <v>0</v>
      </c>
      <c r="M525" s="69">
        <f t="shared" ref="M525:M526" si="926">SUM(N525,O525)</f>
        <v>0</v>
      </c>
      <c r="N525" s="69">
        <v>0</v>
      </c>
      <c r="O525" s="69">
        <v>0</v>
      </c>
      <c r="P525" s="10">
        <v>507</v>
      </c>
    </row>
    <row r="526" spans="1:16" ht="12.95" customHeight="1" x14ac:dyDescent="0.2">
      <c r="A526" s="9">
        <v>508</v>
      </c>
      <c r="B526" s="43" t="s">
        <v>281</v>
      </c>
      <c r="C526" s="69">
        <f t="shared" si="924"/>
        <v>-11.286028130000002</v>
      </c>
      <c r="D526" s="69">
        <v>-1.4879781599999999</v>
      </c>
      <c r="E526" s="69">
        <v>-1.0917482000000001</v>
      </c>
      <c r="F526" s="69">
        <v>2.7664725699999999</v>
      </c>
      <c r="G526" s="69">
        <v>-11.472774340000001</v>
      </c>
      <c r="H526" s="69">
        <f t="shared" si="925"/>
        <v>11.269547430000001</v>
      </c>
      <c r="I526" s="69">
        <v>11.37860141</v>
      </c>
      <c r="J526" s="69">
        <v>-0.27508048000000002</v>
      </c>
      <c r="K526" s="69">
        <v>-0.51581801999999999</v>
      </c>
      <c r="L526" s="69">
        <v>0.68184451999999995</v>
      </c>
      <c r="M526" s="69">
        <f t="shared" si="926"/>
        <v>-4.8259157899999998</v>
      </c>
      <c r="N526" s="69">
        <v>-6.3455953000000003</v>
      </c>
      <c r="O526" s="69">
        <v>1.51967951</v>
      </c>
      <c r="P526" s="10">
        <v>508</v>
      </c>
    </row>
    <row r="527" spans="1:16" ht="12.95" customHeight="1" x14ac:dyDescent="0.2">
      <c r="A527" s="9">
        <v>509</v>
      </c>
      <c r="B527" s="43" t="s">
        <v>282</v>
      </c>
      <c r="C527" s="69">
        <f>SUM(C528,C529)</f>
        <v>125.73741144</v>
      </c>
      <c r="D527" s="69">
        <f t="shared" ref="D527:G527" si="927">SUM(D528,D529)</f>
        <v>-39.629889599999998</v>
      </c>
      <c r="E527" s="69">
        <f t="shared" si="927"/>
        <v>94.385407179999987</v>
      </c>
      <c r="F527" s="69">
        <f t="shared" si="927"/>
        <v>41.122544429999998</v>
      </c>
      <c r="G527" s="69">
        <f t="shared" si="927"/>
        <v>29.859349430000002</v>
      </c>
      <c r="H527" s="69">
        <f>SUM(H528,H529)</f>
        <v>-29.480590119999995</v>
      </c>
      <c r="I527" s="69">
        <f t="shared" ref="I527:L527" si="928">SUM(I528,I529)</f>
        <v>5.5096181700000004</v>
      </c>
      <c r="J527" s="69">
        <f t="shared" si="928"/>
        <v>-33.85626706</v>
      </c>
      <c r="K527" s="69">
        <f t="shared" si="928"/>
        <v>1.0171269399999998</v>
      </c>
      <c r="L527" s="69">
        <f t="shared" si="928"/>
        <v>-2.1510681700000007</v>
      </c>
      <c r="M527" s="69">
        <f>SUM(M528,M529)</f>
        <v>-38.400120399999999</v>
      </c>
      <c r="N527" s="69">
        <f t="shared" ref="N527:O527" si="929">SUM(N528,N529)</f>
        <v>3.9847830999999996</v>
      </c>
      <c r="O527" s="69">
        <f t="shared" si="929"/>
        <v>-42.3849035</v>
      </c>
      <c r="P527" s="10">
        <v>509</v>
      </c>
    </row>
    <row r="528" spans="1:16" ht="12.95" customHeight="1" x14ac:dyDescent="0.2">
      <c r="A528" s="9">
        <v>510</v>
      </c>
      <c r="B528" s="44" t="s">
        <v>174</v>
      </c>
      <c r="C528" s="69">
        <f t="shared" ref="C528:C530" si="930">SUM(D528,E528,F528,G528)</f>
        <v>128.08198374</v>
      </c>
      <c r="D528" s="69">
        <v>-39.250745430000002</v>
      </c>
      <c r="E528" s="69">
        <v>94.078969399999991</v>
      </c>
      <c r="F528" s="69">
        <v>41.59339233</v>
      </c>
      <c r="G528" s="69">
        <v>31.660367440000002</v>
      </c>
      <c r="H528" s="69">
        <f t="shared" ref="H528:H530" si="931">SUM(I528,J528,K528,L528)</f>
        <v>-29.146335409999995</v>
      </c>
      <c r="I528" s="66">
        <v>3.2623455000000003</v>
      </c>
      <c r="J528" s="66">
        <v>-33.361584059999998</v>
      </c>
      <c r="K528" s="66">
        <v>5.7705884899999997</v>
      </c>
      <c r="L528" s="66">
        <v>-4.8176853400000006</v>
      </c>
      <c r="M528" s="69">
        <f t="shared" ref="M528:M530" si="932">SUM(N528,O528)</f>
        <v>-36.807209350000001</v>
      </c>
      <c r="N528" s="66">
        <v>6.8782558499999995</v>
      </c>
      <c r="O528" s="66">
        <v>-43.685465200000003</v>
      </c>
      <c r="P528" s="10">
        <v>510</v>
      </c>
    </row>
    <row r="529" spans="1:16" ht="12.95" customHeight="1" x14ac:dyDescent="0.2">
      <c r="A529" s="9">
        <v>511</v>
      </c>
      <c r="B529" s="44" t="s">
        <v>175</v>
      </c>
      <c r="C529" s="69">
        <f t="shared" si="930"/>
        <v>-2.3445722999999998</v>
      </c>
      <c r="D529" s="69">
        <v>-0.37914417</v>
      </c>
      <c r="E529" s="69">
        <v>0.30643777999999999</v>
      </c>
      <c r="F529" s="69">
        <v>-0.47084789999999999</v>
      </c>
      <c r="G529" s="69">
        <v>-1.8010180099999999</v>
      </c>
      <c r="H529" s="69">
        <f t="shared" si="931"/>
        <v>-0.33425471000000018</v>
      </c>
      <c r="I529" s="66">
        <v>2.2472726700000001</v>
      </c>
      <c r="J529" s="66">
        <v>-0.49468299999999998</v>
      </c>
      <c r="K529" s="66">
        <v>-4.7534615499999999</v>
      </c>
      <c r="L529" s="66">
        <v>2.6666171699999999</v>
      </c>
      <c r="M529" s="69">
        <f t="shared" si="932"/>
        <v>-1.5929110499999999</v>
      </c>
      <c r="N529" s="66">
        <v>-2.8934727499999999</v>
      </c>
      <c r="O529" s="66">
        <v>1.3005617</v>
      </c>
      <c r="P529" s="10">
        <v>511</v>
      </c>
    </row>
    <row r="530" spans="1:16" ht="12.95" customHeight="1" x14ac:dyDescent="0.2">
      <c r="A530" s="9">
        <v>512</v>
      </c>
      <c r="B530" s="43" t="s">
        <v>283</v>
      </c>
      <c r="C530" s="69">
        <f t="shared" si="930"/>
        <v>0</v>
      </c>
      <c r="D530" s="69">
        <v>0</v>
      </c>
      <c r="E530" s="69">
        <v>0</v>
      </c>
      <c r="F530" s="69">
        <v>0</v>
      </c>
      <c r="G530" s="69">
        <v>0</v>
      </c>
      <c r="H530" s="69">
        <f t="shared" si="931"/>
        <v>0</v>
      </c>
      <c r="I530" s="66">
        <v>0</v>
      </c>
      <c r="J530" s="66">
        <v>0</v>
      </c>
      <c r="K530" s="66">
        <v>0</v>
      </c>
      <c r="L530" s="66">
        <v>0</v>
      </c>
      <c r="M530" s="69">
        <f t="shared" si="932"/>
        <v>0</v>
      </c>
      <c r="N530" s="66">
        <v>0</v>
      </c>
      <c r="O530" s="66">
        <v>0</v>
      </c>
      <c r="P530" s="10">
        <v>512</v>
      </c>
    </row>
    <row r="531" spans="1:16" ht="13.5" customHeight="1" x14ac:dyDescent="0.2">
      <c r="A531" s="9">
        <v>513</v>
      </c>
      <c r="B531" s="35" t="s">
        <v>284</v>
      </c>
      <c r="C531" s="95">
        <f>SUM(C532)</f>
        <v>3032.7857644299997</v>
      </c>
      <c r="D531" s="95">
        <f t="shared" ref="D531:O531" si="933">SUM(D532)</f>
        <v>3495.90742133</v>
      </c>
      <c r="E531" s="95">
        <f t="shared" si="933"/>
        <v>-48.619592320000002</v>
      </c>
      <c r="F531" s="95">
        <f t="shared" si="933"/>
        <v>-386.88425518999992</v>
      </c>
      <c r="G531" s="95">
        <f t="shared" si="933"/>
        <v>-27.617809390000012</v>
      </c>
      <c r="H531" s="95">
        <f>SUM(H532)</f>
        <v>136.15584282000015</v>
      </c>
      <c r="I531" s="95">
        <f t="shared" si="933"/>
        <v>-524.3480614099999</v>
      </c>
      <c r="J531" s="95">
        <f t="shared" si="933"/>
        <v>-211.48308814999999</v>
      </c>
      <c r="K531" s="95">
        <f t="shared" si="933"/>
        <v>623.94318464000003</v>
      </c>
      <c r="L531" s="95">
        <f t="shared" si="933"/>
        <v>248.04380773999998</v>
      </c>
      <c r="M531" s="95">
        <f>SUM(M532)</f>
        <v>-381.74519076000001</v>
      </c>
      <c r="N531" s="95">
        <f t="shared" si="933"/>
        <v>-827.29264531000001</v>
      </c>
      <c r="O531" s="95">
        <f t="shared" si="933"/>
        <v>445.54745455</v>
      </c>
      <c r="P531" s="10">
        <v>513</v>
      </c>
    </row>
    <row r="532" spans="1:16" ht="13.35" customHeight="1" x14ac:dyDescent="0.2">
      <c r="A532" s="9">
        <v>514</v>
      </c>
      <c r="B532" s="36" t="s">
        <v>285</v>
      </c>
      <c r="C532" s="69">
        <f>SUM(C533,C549,C557)</f>
        <v>3032.7857644299997</v>
      </c>
      <c r="D532" s="69">
        <f t="shared" ref="D532:G532" si="934">SUM(D533,D549,D557)</f>
        <v>3495.90742133</v>
      </c>
      <c r="E532" s="69">
        <f t="shared" si="934"/>
        <v>-48.619592320000002</v>
      </c>
      <c r="F532" s="69">
        <f t="shared" si="934"/>
        <v>-386.88425518999992</v>
      </c>
      <c r="G532" s="69">
        <f t="shared" si="934"/>
        <v>-27.617809390000012</v>
      </c>
      <c r="H532" s="69">
        <f>SUM(H533,H549,H557)</f>
        <v>136.15584282000015</v>
      </c>
      <c r="I532" s="69">
        <f t="shared" ref="I532:L532" si="935">SUM(I533,I549,I557)</f>
        <v>-524.3480614099999</v>
      </c>
      <c r="J532" s="69">
        <f t="shared" si="935"/>
        <v>-211.48308814999999</v>
      </c>
      <c r="K532" s="69">
        <f t="shared" si="935"/>
        <v>623.94318464000003</v>
      </c>
      <c r="L532" s="69">
        <f t="shared" si="935"/>
        <v>248.04380773999998</v>
      </c>
      <c r="M532" s="69">
        <f>SUM(M533,M549,M557)</f>
        <v>-381.74519076000001</v>
      </c>
      <c r="N532" s="69">
        <f t="shared" ref="N532:O532" si="936">SUM(N533,N549,N557)</f>
        <v>-827.29264531000001</v>
      </c>
      <c r="O532" s="69">
        <f t="shared" si="936"/>
        <v>445.54745455</v>
      </c>
      <c r="P532" s="10">
        <v>514</v>
      </c>
    </row>
    <row r="533" spans="1:16" ht="12.95" customHeight="1" x14ac:dyDescent="0.2">
      <c r="A533" s="9">
        <v>515</v>
      </c>
      <c r="B533" s="38" t="s">
        <v>187</v>
      </c>
      <c r="C533" s="69">
        <f>SUM(C534,C535,C541,C545)</f>
        <v>2588.3694800099997</v>
      </c>
      <c r="D533" s="69">
        <f t="shared" ref="D533:G533" si="937">SUM(D534,D535,D541,D545)</f>
        <v>3301.36520737</v>
      </c>
      <c r="E533" s="69">
        <f t="shared" si="937"/>
        <v>34.256563589999999</v>
      </c>
      <c r="F533" s="69">
        <f t="shared" si="937"/>
        <v>-591.53041128999996</v>
      </c>
      <c r="G533" s="69">
        <f t="shared" si="937"/>
        <v>-155.72187966000001</v>
      </c>
      <c r="H533" s="69">
        <f>SUM(H534,H535,H541,H545)</f>
        <v>145.59861099000014</v>
      </c>
      <c r="I533" s="69">
        <f t="shared" ref="I533:L533" si="938">SUM(I534,I535,I541,I545)</f>
        <v>-720.7233742599999</v>
      </c>
      <c r="J533" s="69">
        <f t="shared" si="938"/>
        <v>-18.115256109999997</v>
      </c>
      <c r="K533" s="69">
        <f t="shared" si="938"/>
        <v>690.90447051000001</v>
      </c>
      <c r="L533" s="69">
        <f t="shared" si="938"/>
        <v>193.53277084999999</v>
      </c>
      <c r="M533" s="69">
        <f>SUM(M534,M535,M541,M545)</f>
        <v>-561.33925023000006</v>
      </c>
      <c r="N533" s="69">
        <f t="shared" ref="N533:O533" si="939">SUM(N534,N535,N541,N545)</f>
        <v>-970.38935875000004</v>
      </c>
      <c r="O533" s="69">
        <f t="shared" si="939"/>
        <v>409.05010851999998</v>
      </c>
      <c r="P533" s="10">
        <v>515</v>
      </c>
    </row>
    <row r="534" spans="1:16" ht="12.95" customHeight="1" x14ac:dyDescent="0.2">
      <c r="A534" s="9">
        <v>516</v>
      </c>
      <c r="B534" s="43" t="s">
        <v>188</v>
      </c>
      <c r="C534" s="69">
        <f t="shared" ref="C534" si="940">SUM(D534,E534,F534,G534)</f>
        <v>5.6534591500000015</v>
      </c>
      <c r="D534" s="69">
        <v>-7.8136086799999998</v>
      </c>
      <c r="E534" s="69">
        <v>6.3530579300000003</v>
      </c>
      <c r="F534" s="69">
        <v>-5.1716468899999999</v>
      </c>
      <c r="G534" s="69">
        <v>12.285656790000001</v>
      </c>
      <c r="H534" s="69">
        <f t="shared" ref="H534" si="941">SUM(I534,J534,K534,L534)</f>
        <v>7.1735264499999989</v>
      </c>
      <c r="I534" s="69">
        <v>0.72318353999999996</v>
      </c>
      <c r="J534" s="69">
        <v>17.313314179999999</v>
      </c>
      <c r="K534" s="69">
        <v>-21.623217140000001</v>
      </c>
      <c r="L534" s="69">
        <v>10.76024587</v>
      </c>
      <c r="M534" s="69">
        <f>SUM(N534,O534)</f>
        <v>-10.135891440000002</v>
      </c>
      <c r="N534" s="69">
        <v>-19.744421200000001</v>
      </c>
      <c r="O534" s="69">
        <v>9.6085297599999997</v>
      </c>
      <c r="P534" s="10">
        <v>516</v>
      </c>
    </row>
    <row r="535" spans="1:16" ht="12.95" customHeight="1" x14ac:dyDescent="0.2">
      <c r="A535" s="9">
        <v>517</v>
      </c>
      <c r="B535" s="43" t="s">
        <v>189</v>
      </c>
      <c r="C535" s="69">
        <f>SUM(C536)</f>
        <v>2747.873</v>
      </c>
      <c r="D535" s="69">
        <f t="shared" ref="D535:O535" si="942">SUM(D536)</f>
        <v>3100</v>
      </c>
      <c r="E535" s="69">
        <f t="shared" si="942"/>
        <v>0</v>
      </c>
      <c r="F535" s="69">
        <f t="shared" si="942"/>
        <v>-352.12700000000001</v>
      </c>
      <c r="G535" s="69">
        <f t="shared" si="942"/>
        <v>0</v>
      </c>
      <c r="H535" s="69">
        <f>SUM(H536)</f>
        <v>-554</v>
      </c>
      <c r="I535" s="69">
        <f t="shared" si="942"/>
        <v>-1250</v>
      </c>
      <c r="J535" s="69">
        <f t="shared" si="942"/>
        <v>0</v>
      </c>
      <c r="K535" s="69">
        <f t="shared" si="942"/>
        <v>696</v>
      </c>
      <c r="L535" s="69">
        <f t="shared" si="942"/>
        <v>0</v>
      </c>
      <c r="M535" s="69">
        <f>SUM(M536)</f>
        <v>-1184.732</v>
      </c>
      <c r="N535" s="69">
        <f t="shared" si="942"/>
        <v>-1184.732</v>
      </c>
      <c r="O535" s="69">
        <f t="shared" si="942"/>
        <v>0</v>
      </c>
      <c r="P535" s="10">
        <v>517</v>
      </c>
    </row>
    <row r="536" spans="1:16" ht="12.95" customHeight="1" x14ac:dyDescent="0.2">
      <c r="A536" s="9">
        <v>518</v>
      </c>
      <c r="B536" s="44" t="s">
        <v>75</v>
      </c>
      <c r="C536" s="67">
        <f>SUM(C537,C538,C539,C540)</f>
        <v>2747.873</v>
      </c>
      <c r="D536" s="67">
        <f t="shared" ref="D536:G536" si="943">SUM(D537,D538,D539,D540)</f>
        <v>3100</v>
      </c>
      <c r="E536" s="67">
        <f t="shared" si="943"/>
        <v>0</v>
      </c>
      <c r="F536" s="67">
        <f t="shared" si="943"/>
        <v>-352.12700000000001</v>
      </c>
      <c r="G536" s="67">
        <f t="shared" si="943"/>
        <v>0</v>
      </c>
      <c r="H536" s="67">
        <f>SUM(H537,H538,H539,H540)</f>
        <v>-554</v>
      </c>
      <c r="I536" s="67">
        <f t="shared" ref="I536:L536" si="944">SUM(I537,I538,I539,I540)</f>
        <v>-1250</v>
      </c>
      <c r="J536" s="67">
        <f t="shared" si="944"/>
        <v>0</v>
      </c>
      <c r="K536" s="67">
        <f t="shared" si="944"/>
        <v>696</v>
      </c>
      <c r="L536" s="67">
        <f t="shared" si="944"/>
        <v>0</v>
      </c>
      <c r="M536" s="67">
        <f>SUM(M537,M538,M539,M540)</f>
        <v>-1184.732</v>
      </c>
      <c r="N536" s="67">
        <f t="shared" ref="N536:O536" si="945">SUM(N537,N538,N539,N540)</f>
        <v>-1184.732</v>
      </c>
      <c r="O536" s="67">
        <f t="shared" si="945"/>
        <v>0</v>
      </c>
      <c r="P536" s="10">
        <v>518</v>
      </c>
    </row>
    <row r="537" spans="1:16" ht="12.95" customHeight="1" x14ac:dyDescent="0.2">
      <c r="A537" s="9">
        <v>519</v>
      </c>
      <c r="B537" s="48" t="s">
        <v>286</v>
      </c>
      <c r="C537" s="69">
        <f t="shared" ref="C537:C540" si="946">SUM(D537,E537,F537,G537)</f>
        <v>3100</v>
      </c>
      <c r="D537" s="69">
        <v>3100</v>
      </c>
      <c r="E537" s="69">
        <v>0</v>
      </c>
      <c r="F537" s="69">
        <v>0</v>
      </c>
      <c r="G537" s="69">
        <v>0</v>
      </c>
      <c r="H537" s="69">
        <f t="shared" ref="H537:H540" si="947">SUM(I537,J537,K537,L537)</f>
        <v>696</v>
      </c>
      <c r="I537" s="69">
        <v>0</v>
      </c>
      <c r="J537" s="69">
        <v>0</v>
      </c>
      <c r="K537" s="69">
        <v>696</v>
      </c>
      <c r="L537" s="69">
        <v>0</v>
      </c>
      <c r="M537" s="69">
        <f t="shared" ref="M537:M540" si="948">SUM(N537,O537)</f>
        <v>2980</v>
      </c>
      <c r="N537" s="69">
        <v>2980</v>
      </c>
      <c r="O537" s="69">
        <v>0</v>
      </c>
      <c r="P537" s="10">
        <v>519</v>
      </c>
    </row>
    <row r="538" spans="1:16" ht="12.95" customHeight="1" x14ac:dyDescent="0.2">
      <c r="A538" s="9">
        <v>520</v>
      </c>
      <c r="B538" s="48" t="s">
        <v>287</v>
      </c>
      <c r="C538" s="69">
        <f t="shared" si="946"/>
        <v>-352.12700000000001</v>
      </c>
      <c r="D538" s="69">
        <v>0</v>
      </c>
      <c r="E538" s="69">
        <v>0</v>
      </c>
      <c r="F538" s="69">
        <v>-352.12700000000001</v>
      </c>
      <c r="G538" s="69">
        <v>0</v>
      </c>
      <c r="H538" s="69">
        <f t="shared" si="947"/>
        <v>-1250</v>
      </c>
      <c r="I538" s="69">
        <v>-1250</v>
      </c>
      <c r="J538" s="69">
        <v>0</v>
      </c>
      <c r="K538" s="69">
        <v>0</v>
      </c>
      <c r="L538" s="69">
        <v>0</v>
      </c>
      <c r="M538" s="69">
        <f t="shared" si="948"/>
        <v>-4164.732</v>
      </c>
      <c r="N538" s="69">
        <v>-4164.732</v>
      </c>
      <c r="O538" s="69">
        <v>0</v>
      </c>
      <c r="P538" s="10">
        <v>520</v>
      </c>
    </row>
    <row r="539" spans="1:16" ht="12.95" customHeight="1" x14ac:dyDescent="0.2">
      <c r="A539" s="9">
        <v>521</v>
      </c>
      <c r="B539" s="64" t="s">
        <v>288</v>
      </c>
      <c r="C539" s="69">
        <f t="shared" si="946"/>
        <v>0</v>
      </c>
      <c r="D539" s="69">
        <v>0</v>
      </c>
      <c r="E539" s="69">
        <v>0</v>
      </c>
      <c r="F539" s="69">
        <v>0</v>
      </c>
      <c r="G539" s="69">
        <v>0</v>
      </c>
      <c r="H539" s="69">
        <f t="shared" si="947"/>
        <v>0</v>
      </c>
      <c r="I539" s="69">
        <v>0</v>
      </c>
      <c r="J539" s="69">
        <v>0</v>
      </c>
      <c r="K539" s="69">
        <v>0</v>
      </c>
      <c r="L539" s="69">
        <v>0</v>
      </c>
      <c r="M539" s="69">
        <f t="shared" si="948"/>
        <v>0</v>
      </c>
      <c r="N539" s="69">
        <v>0</v>
      </c>
      <c r="O539" s="69">
        <v>0</v>
      </c>
      <c r="P539" s="10">
        <v>521</v>
      </c>
    </row>
    <row r="540" spans="1:16" ht="12.95" customHeight="1" x14ac:dyDescent="0.2">
      <c r="A540" s="9">
        <v>522</v>
      </c>
      <c r="B540" s="48" t="s">
        <v>289</v>
      </c>
      <c r="C540" s="69">
        <f t="shared" si="946"/>
        <v>0</v>
      </c>
      <c r="D540" s="69">
        <v>0</v>
      </c>
      <c r="E540" s="69">
        <v>0</v>
      </c>
      <c r="F540" s="69">
        <v>0</v>
      </c>
      <c r="G540" s="69">
        <v>0</v>
      </c>
      <c r="H540" s="69">
        <f t="shared" si="947"/>
        <v>0</v>
      </c>
      <c r="I540" s="69">
        <v>0</v>
      </c>
      <c r="J540" s="69">
        <v>0</v>
      </c>
      <c r="K540" s="69">
        <v>0</v>
      </c>
      <c r="L540" s="69">
        <v>0</v>
      </c>
      <c r="M540" s="69">
        <f t="shared" si="948"/>
        <v>0</v>
      </c>
      <c r="N540" s="69">
        <v>0</v>
      </c>
      <c r="O540" s="69">
        <v>0</v>
      </c>
      <c r="P540" s="10">
        <v>522</v>
      </c>
    </row>
    <row r="541" spans="1:16" ht="12.95" customHeight="1" x14ac:dyDescent="0.2">
      <c r="A541" s="9">
        <v>523</v>
      </c>
      <c r="B541" s="43" t="s">
        <v>192</v>
      </c>
      <c r="C541" s="69">
        <f>SUM(C542)</f>
        <v>-74.11531370000003</v>
      </c>
      <c r="D541" s="69">
        <f t="shared" ref="D541:O541" si="949">SUM(D542)</f>
        <v>220.22541498999999</v>
      </c>
      <c r="E541" s="69">
        <f t="shared" si="949"/>
        <v>29.325797870000002</v>
      </c>
      <c r="F541" s="69">
        <f t="shared" si="949"/>
        <v>-164.80379897</v>
      </c>
      <c r="G541" s="69">
        <f t="shared" si="949"/>
        <v>-158.86272758999999</v>
      </c>
      <c r="H541" s="69">
        <f>SUM(H542)</f>
        <v>749.10987769000008</v>
      </c>
      <c r="I541" s="69">
        <f t="shared" si="949"/>
        <v>547.49906334000002</v>
      </c>
      <c r="J541" s="69">
        <f t="shared" si="949"/>
        <v>-26.160659189999997</v>
      </c>
      <c r="K541" s="69">
        <f t="shared" si="949"/>
        <v>33.739829459999996</v>
      </c>
      <c r="L541" s="69">
        <f t="shared" si="949"/>
        <v>194.03164407999998</v>
      </c>
      <c r="M541" s="69">
        <f>SUM(M542)</f>
        <v>668.19305181999994</v>
      </c>
      <c r="N541" s="69">
        <f t="shared" si="949"/>
        <v>249.43431312999999</v>
      </c>
      <c r="O541" s="69">
        <f t="shared" si="949"/>
        <v>418.75873868999997</v>
      </c>
      <c r="P541" s="10">
        <v>523</v>
      </c>
    </row>
    <row r="542" spans="1:16" ht="12.95" customHeight="1" x14ac:dyDescent="0.2">
      <c r="A542" s="9">
        <v>524</v>
      </c>
      <c r="B542" s="44" t="s">
        <v>290</v>
      </c>
      <c r="C542" s="69">
        <f>SUM(C543,C544)</f>
        <v>-74.11531370000003</v>
      </c>
      <c r="D542" s="69">
        <f t="shared" ref="D542:G542" si="950">SUM(D543,D544)</f>
        <v>220.22541498999999</v>
      </c>
      <c r="E542" s="69">
        <f t="shared" si="950"/>
        <v>29.325797870000002</v>
      </c>
      <c r="F542" s="69">
        <f t="shared" si="950"/>
        <v>-164.80379897</v>
      </c>
      <c r="G542" s="69">
        <f t="shared" si="950"/>
        <v>-158.86272758999999</v>
      </c>
      <c r="H542" s="69">
        <f>SUM(H543,H544)</f>
        <v>749.10987769000008</v>
      </c>
      <c r="I542" s="69">
        <f t="shared" ref="I542:L542" si="951">SUM(I543,I544)</f>
        <v>547.49906334000002</v>
      </c>
      <c r="J542" s="69">
        <f t="shared" si="951"/>
        <v>-26.160659189999997</v>
      </c>
      <c r="K542" s="69">
        <f t="shared" si="951"/>
        <v>33.739829459999996</v>
      </c>
      <c r="L542" s="69">
        <f t="shared" si="951"/>
        <v>194.03164407999998</v>
      </c>
      <c r="M542" s="69">
        <f>SUM(M543,M544)</f>
        <v>668.19305181999994</v>
      </c>
      <c r="N542" s="69">
        <f t="shared" ref="N542:O542" si="952">SUM(N543,N544)</f>
        <v>249.43431312999999</v>
      </c>
      <c r="O542" s="69">
        <f t="shared" si="952"/>
        <v>418.75873868999997</v>
      </c>
      <c r="P542" s="10">
        <v>524</v>
      </c>
    </row>
    <row r="543" spans="1:16" ht="12.95" customHeight="1" x14ac:dyDescent="0.2">
      <c r="A543" s="9">
        <v>525</v>
      </c>
      <c r="B543" s="48" t="s">
        <v>174</v>
      </c>
      <c r="C543" s="69">
        <f t="shared" ref="C543:C544" si="953">SUM(D543,E543,F543,G543)</f>
        <v>-51.017508330000027</v>
      </c>
      <c r="D543" s="65">
        <v>222.94340134999999</v>
      </c>
      <c r="E543" s="65">
        <v>31.085103910000001</v>
      </c>
      <c r="F543" s="65">
        <v>-160.39501200000001</v>
      </c>
      <c r="G543" s="65">
        <v>-144.65100158999999</v>
      </c>
      <c r="H543" s="69">
        <f t="shared" ref="H543:H544" si="954">SUM(I543,J543,K543,L543)</f>
        <v>740.24312465000003</v>
      </c>
      <c r="I543" s="66">
        <v>523.55943783999999</v>
      </c>
      <c r="J543" s="66">
        <v>-16.157982449999999</v>
      </c>
      <c r="K543" s="66">
        <v>34.684193919999998</v>
      </c>
      <c r="L543" s="66">
        <v>198.15747533999999</v>
      </c>
      <c r="M543" s="69">
        <f t="shared" ref="M543:M544" si="955">SUM(N543,O543)</f>
        <v>646.76306094999995</v>
      </c>
      <c r="N543" s="66">
        <v>245.13508997</v>
      </c>
      <c r="O543" s="66">
        <v>401.62797097999999</v>
      </c>
      <c r="P543" s="10">
        <v>525</v>
      </c>
    </row>
    <row r="544" spans="1:16" ht="12.95" customHeight="1" x14ac:dyDescent="0.2">
      <c r="A544" s="9">
        <v>526</v>
      </c>
      <c r="B544" s="48" t="s">
        <v>175</v>
      </c>
      <c r="C544" s="69">
        <f t="shared" si="953"/>
        <v>-23.097805370000003</v>
      </c>
      <c r="D544" s="65">
        <v>-2.7179863599999998</v>
      </c>
      <c r="E544" s="65">
        <v>-1.75930604</v>
      </c>
      <c r="F544" s="65">
        <v>-4.4087869700000004</v>
      </c>
      <c r="G544" s="65">
        <v>-14.211726000000001</v>
      </c>
      <c r="H544" s="69">
        <f t="shared" si="954"/>
        <v>8.866753039999999</v>
      </c>
      <c r="I544" s="66">
        <v>23.939625499999998</v>
      </c>
      <c r="J544" s="66">
        <v>-10.00267674</v>
      </c>
      <c r="K544" s="66">
        <v>-0.94436445999999996</v>
      </c>
      <c r="L544" s="66">
        <v>-4.12583126</v>
      </c>
      <c r="M544" s="69">
        <f t="shared" si="955"/>
        <v>21.429990870000001</v>
      </c>
      <c r="N544" s="66">
        <v>4.2992231600000004</v>
      </c>
      <c r="O544" s="66">
        <v>17.130767710000001</v>
      </c>
      <c r="P544" s="10">
        <v>526</v>
      </c>
    </row>
    <row r="545" spans="1:16" ht="12.95" customHeight="1" x14ac:dyDescent="0.2">
      <c r="A545" s="9">
        <v>527</v>
      </c>
      <c r="B545" s="43" t="s">
        <v>197</v>
      </c>
      <c r="C545" s="69">
        <f>SUM(C546,C547)</f>
        <v>-91.041665440000003</v>
      </c>
      <c r="D545" s="69">
        <f t="shared" ref="D545:G545" si="956">SUM(D546,D547)</f>
        <v>-11.046598939999999</v>
      </c>
      <c r="E545" s="69">
        <f t="shared" si="956"/>
        <v>-1.4222922100000002</v>
      </c>
      <c r="F545" s="69">
        <f t="shared" si="956"/>
        <v>-69.42796543</v>
      </c>
      <c r="G545" s="69">
        <f t="shared" si="956"/>
        <v>-9.1448088600000013</v>
      </c>
      <c r="H545" s="69">
        <f>SUM(H546,H547)</f>
        <v>-56.684793149999997</v>
      </c>
      <c r="I545" s="69">
        <f t="shared" ref="I545:L545" si="957">SUM(I546,I547)</f>
        <v>-18.94562114</v>
      </c>
      <c r="J545" s="69">
        <f t="shared" si="957"/>
        <v>-9.2679110999999992</v>
      </c>
      <c r="K545" s="69">
        <f t="shared" si="957"/>
        <v>-17.212141810000002</v>
      </c>
      <c r="L545" s="69">
        <f t="shared" si="957"/>
        <v>-11.259119100000001</v>
      </c>
      <c r="M545" s="69">
        <f>SUM(M546,M547)</f>
        <v>-34.664410609999997</v>
      </c>
      <c r="N545" s="69">
        <f t="shared" ref="N545:O545" si="958">SUM(N546,N547)</f>
        <v>-15.34725068</v>
      </c>
      <c r="O545" s="69">
        <f t="shared" si="958"/>
        <v>-19.317159929999999</v>
      </c>
      <c r="P545" s="10">
        <v>527</v>
      </c>
    </row>
    <row r="546" spans="1:16" ht="12.95" customHeight="1" x14ac:dyDescent="0.2">
      <c r="A546" s="9">
        <v>528</v>
      </c>
      <c r="B546" s="44" t="s">
        <v>290</v>
      </c>
      <c r="C546" s="69">
        <f t="shared" ref="C546" si="959">SUM(D546,E546,F546,G546)</f>
        <v>0</v>
      </c>
      <c r="D546" s="65">
        <v>0</v>
      </c>
      <c r="E546" s="65">
        <v>0</v>
      </c>
      <c r="F546" s="65">
        <v>0</v>
      </c>
      <c r="G546" s="65">
        <v>0</v>
      </c>
      <c r="H546" s="69">
        <f t="shared" ref="H546" si="960">SUM(I546,J546,K546,L546)</f>
        <v>0</v>
      </c>
      <c r="I546" s="65">
        <v>0</v>
      </c>
      <c r="J546" s="65">
        <v>0</v>
      </c>
      <c r="K546" s="65">
        <v>0</v>
      </c>
      <c r="L546" s="65">
        <v>0</v>
      </c>
      <c r="M546" s="69">
        <f>SUM(N546,O546)</f>
        <v>0</v>
      </c>
      <c r="N546" s="65">
        <v>0</v>
      </c>
      <c r="O546" s="65">
        <v>0</v>
      </c>
      <c r="P546" s="10">
        <v>528</v>
      </c>
    </row>
    <row r="547" spans="1:16" ht="12.95" customHeight="1" x14ac:dyDescent="0.2">
      <c r="A547" s="9">
        <v>529</v>
      </c>
      <c r="B547" s="44" t="s">
        <v>75</v>
      </c>
      <c r="C547" s="69">
        <f>SUM(C548)</f>
        <v>-91.041665440000003</v>
      </c>
      <c r="D547" s="69">
        <f t="shared" ref="D547:O547" si="961">SUM(D548)</f>
        <v>-11.046598939999999</v>
      </c>
      <c r="E547" s="69">
        <f t="shared" si="961"/>
        <v>-1.4222922100000002</v>
      </c>
      <c r="F547" s="69">
        <f t="shared" si="961"/>
        <v>-69.42796543</v>
      </c>
      <c r="G547" s="69">
        <f t="shared" si="961"/>
        <v>-9.1448088600000013</v>
      </c>
      <c r="H547" s="69">
        <f>SUM(H548)</f>
        <v>-56.684793149999997</v>
      </c>
      <c r="I547" s="69">
        <f t="shared" si="961"/>
        <v>-18.94562114</v>
      </c>
      <c r="J547" s="69">
        <f t="shared" si="961"/>
        <v>-9.2679110999999992</v>
      </c>
      <c r="K547" s="69">
        <f t="shared" si="961"/>
        <v>-17.212141810000002</v>
      </c>
      <c r="L547" s="69">
        <f t="shared" si="961"/>
        <v>-11.259119100000001</v>
      </c>
      <c r="M547" s="69">
        <f>SUM(M548)</f>
        <v>-34.664410609999997</v>
      </c>
      <c r="N547" s="69">
        <f t="shared" si="961"/>
        <v>-15.34725068</v>
      </c>
      <c r="O547" s="69">
        <f t="shared" si="961"/>
        <v>-19.317159929999999</v>
      </c>
      <c r="P547" s="10">
        <v>529</v>
      </c>
    </row>
    <row r="548" spans="1:16" ht="12.95" customHeight="1" x14ac:dyDescent="0.2">
      <c r="A548" s="9">
        <v>530</v>
      </c>
      <c r="B548" s="48" t="s">
        <v>287</v>
      </c>
      <c r="C548" s="69">
        <f t="shared" ref="C548" si="962">SUM(D548,E548,F548,G548)</f>
        <v>-91.041665440000003</v>
      </c>
      <c r="D548" s="65">
        <v>-11.046598939999999</v>
      </c>
      <c r="E548" s="65">
        <v>-1.4222922100000002</v>
      </c>
      <c r="F548" s="65">
        <v>-69.42796543</v>
      </c>
      <c r="G548" s="65">
        <v>-9.1448088600000013</v>
      </c>
      <c r="H548" s="69">
        <f t="shared" ref="H548" si="963">SUM(I548,J548,K548,L548)</f>
        <v>-56.684793149999997</v>
      </c>
      <c r="I548" s="65">
        <v>-18.94562114</v>
      </c>
      <c r="J548" s="65">
        <v>-9.2679110999999992</v>
      </c>
      <c r="K548" s="65">
        <v>-17.212141810000002</v>
      </c>
      <c r="L548" s="65">
        <v>-11.259119100000001</v>
      </c>
      <c r="M548" s="69">
        <f>SUM(N548,O548)</f>
        <v>-34.664410609999997</v>
      </c>
      <c r="N548" s="65">
        <v>-15.34725068</v>
      </c>
      <c r="O548" s="65">
        <v>-19.317159929999999</v>
      </c>
      <c r="P548" s="10">
        <v>530</v>
      </c>
    </row>
    <row r="549" spans="1:16" ht="12.95" customHeight="1" x14ac:dyDescent="0.2">
      <c r="A549" s="9">
        <v>531</v>
      </c>
      <c r="B549" s="38" t="s">
        <v>291</v>
      </c>
      <c r="C549" s="69">
        <f>SUM(C550,C551,C552,C556)</f>
        <v>347.62925967000001</v>
      </c>
      <c r="D549" s="69">
        <f t="shared" ref="D549:G549" si="964">SUM(D550,D551,D552,D556)</f>
        <v>198.09882899000002</v>
      </c>
      <c r="E549" s="69">
        <f t="shared" si="964"/>
        <v>-135.09220356</v>
      </c>
      <c r="F549" s="69">
        <f t="shared" si="964"/>
        <v>202.57180312</v>
      </c>
      <c r="G549" s="69">
        <f t="shared" si="964"/>
        <v>82.050831119999998</v>
      </c>
      <c r="H549" s="69">
        <f>SUM(H550,H551,H552,H556)</f>
        <v>69.510812939999994</v>
      </c>
      <c r="I549" s="69">
        <f t="shared" ref="I549:L549" si="965">SUM(I550,I551,I552,I556)</f>
        <v>219.03979827000001</v>
      </c>
      <c r="J549" s="69">
        <f t="shared" si="965"/>
        <v>-151.05838936999999</v>
      </c>
      <c r="K549" s="69">
        <f t="shared" si="965"/>
        <v>-49.610790520000009</v>
      </c>
      <c r="L549" s="69">
        <f t="shared" si="965"/>
        <v>51.140194559999998</v>
      </c>
      <c r="M549" s="69">
        <f>SUM(M550,M551,M552,M556)</f>
        <v>195.45915916999999</v>
      </c>
      <c r="N549" s="69">
        <f t="shared" ref="N549:O549" si="966">SUM(N550,N551,N552,N556)</f>
        <v>153.77049266</v>
      </c>
      <c r="O549" s="69">
        <f t="shared" si="966"/>
        <v>41.688666510000004</v>
      </c>
      <c r="P549" s="10">
        <v>531</v>
      </c>
    </row>
    <row r="550" spans="1:16" ht="12.95" customHeight="1" x14ac:dyDescent="0.2">
      <c r="A550" s="9">
        <v>532</v>
      </c>
      <c r="B550" s="43" t="s">
        <v>199</v>
      </c>
      <c r="C550" s="69">
        <f t="shared" ref="C550:C551" si="967">SUM(D550,E550,F550,G550)</f>
        <v>0</v>
      </c>
      <c r="D550" s="69">
        <v>0</v>
      </c>
      <c r="E550" s="69">
        <v>0</v>
      </c>
      <c r="F550" s="69">
        <v>0</v>
      </c>
      <c r="G550" s="69">
        <v>0</v>
      </c>
      <c r="H550" s="69">
        <f t="shared" ref="H550:H551" si="968">SUM(I550,J550,K550,L550)</f>
        <v>0</v>
      </c>
      <c r="I550" s="69">
        <v>0</v>
      </c>
      <c r="J550" s="69">
        <v>0</v>
      </c>
      <c r="K550" s="69">
        <v>0</v>
      </c>
      <c r="L550" s="69">
        <v>0</v>
      </c>
      <c r="M550" s="69">
        <f t="shared" ref="M550:M551" si="969">SUM(N550,O550)</f>
        <v>85.379677000000001</v>
      </c>
      <c r="N550" s="69">
        <v>0</v>
      </c>
      <c r="O550" s="69">
        <v>85.379677000000001</v>
      </c>
      <c r="P550" s="10">
        <v>532</v>
      </c>
    </row>
    <row r="551" spans="1:16" ht="12.95" customHeight="1" x14ac:dyDescent="0.2">
      <c r="A551" s="9">
        <v>533</v>
      </c>
      <c r="B551" s="43" t="s">
        <v>200</v>
      </c>
      <c r="C551" s="69">
        <f t="shared" si="967"/>
        <v>0</v>
      </c>
      <c r="D551" s="69">
        <v>0</v>
      </c>
      <c r="E551" s="69">
        <v>0</v>
      </c>
      <c r="F551" s="69">
        <v>0</v>
      </c>
      <c r="G551" s="69">
        <v>0</v>
      </c>
      <c r="H551" s="69">
        <f t="shared" si="968"/>
        <v>0</v>
      </c>
      <c r="I551" s="69">
        <v>0</v>
      </c>
      <c r="J551" s="69">
        <v>0</v>
      </c>
      <c r="K551" s="69">
        <v>0</v>
      </c>
      <c r="L551" s="69">
        <v>0</v>
      </c>
      <c r="M551" s="69">
        <f t="shared" si="969"/>
        <v>0</v>
      </c>
      <c r="N551" s="69">
        <v>0</v>
      </c>
      <c r="O551" s="69">
        <v>0</v>
      </c>
      <c r="P551" s="10">
        <v>533</v>
      </c>
    </row>
    <row r="552" spans="1:16" ht="12.95" customHeight="1" x14ac:dyDescent="0.2">
      <c r="A552" s="9">
        <v>534</v>
      </c>
      <c r="B552" s="43" t="s">
        <v>201</v>
      </c>
      <c r="C552" s="69">
        <f>SUM(C553)</f>
        <v>347.62925967000001</v>
      </c>
      <c r="D552" s="69">
        <f t="shared" ref="D552:O552" si="970">SUM(D553)</f>
        <v>198.09882899000002</v>
      </c>
      <c r="E552" s="69">
        <f t="shared" si="970"/>
        <v>-135.09220356</v>
      </c>
      <c r="F552" s="69">
        <f t="shared" si="970"/>
        <v>202.57180312</v>
      </c>
      <c r="G552" s="69">
        <f t="shared" si="970"/>
        <v>82.050831119999998</v>
      </c>
      <c r="H552" s="69">
        <f>SUM(H553)</f>
        <v>69.510812939999994</v>
      </c>
      <c r="I552" s="69">
        <f t="shared" si="970"/>
        <v>219.03979827000001</v>
      </c>
      <c r="J552" s="69">
        <f t="shared" si="970"/>
        <v>-151.05838936999999</v>
      </c>
      <c r="K552" s="69">
        <f t="shared" si="970"/>
        <v>-49.610790520000009</v>
      </c>
      <c r="L552" s="69">
        <f t="shared" si="970"/>
        <v>51.140194559999998</v>
      </c>
      <c r="M552" s="69">
        <f>SUM(M553)</f>
        <v>110.07948216999999</v>
      </c>
      <c r="N552" s="69">
        <f t="shared" si="970"/>
        <v>153.77049266</v>
      </c>
      <c r="O552" s="69">
        <f t="shared" si="970"/>
        <v>-43.691010489999996</v>
      </c>
      <c r="P552" s="10">
        <v>534</v>
      </c>
    </row>
    <row r="553" spans="1:16" ht="12.95" customHeight="1" x14ac:dyDescent="0.2">
      <c r="A553" s="9">
        <v>535</v>
      </c>
      <c r="B553" s="44" t="s">
        <v>290</v>
      </c>
      <c r="C553" s="69">
        <f>SUM(C554,C555)</f>
        <v>347.62925967000001</v>
      </c>
      <c r="D553" s="69">
        <f t="shared" ref="D553:G553" si="971">SUM(D554,D555)</f>
        <v>198.09882899000002</v>
      </c>
      <c r="E553" s="69">
        <f t="shared" si="971"/>
        <v>-135.09220356</v>
      </c>
      <c r="F553" s="69">
        <f t="shared" si="971"/>
        <v>202.57180312</v>
      </c>
      <c r="G553" s="69">
        <f t="shared" si="971"/>
        <v>82.050831119999998</v>
      </c>
      <c r="H553" s="69">
        <f>SUM(H554,H555)</f>
        <v>69.510812939999994</v>
      </c>
      <c r="I553" s="69">
        <f t="shared" ref="I553:L553" si="972">SUM(I554,I555)</f>
        <v>219.03979827000001</v>
      </c>
      <c r="J553" s="69">
        <f t="shared" si="972"/>
        <v>-151.05838936999999</v>
      </c>
      <c r="K553" s="69">
        <f t="shared" si="972"/>
        <v>-49.610790520000009</v>
      </c>
      <c r="L553" s="69">
        <f t="shared" si="972"/>
        <v>51.140194559999998</v>
      </c>
      <c r="M553" s="69">
        <f>SUM(M554,M555)</f>
        <v>110.07948216999999</v>
      </c>
      <c r="N553" s="69">
        <f t="shared" ref="N553:O553" si="973">SUM(N554,N555)</f>
        <v>153.77049266</v>
      </c>
      <c r="O553" s="69">
        <f t="shared" si="973"/>
        <v>-43.691010489999996</v>
      </c>
      <c r="P553" s="10">
        <v>535</v>
      </c>
    </row>
    <row r="554" spans="1:16" ht="12.95" customHeight="1" x14ac:dyDescent="0.2">
      <c r="A554" s="9">
        <v>536</v>
      </c>
      <c r="B554" s="48" t="s">
        <v>174</v>
      </c>
      <c r="C554" s="69">
        <f t="shared" ref="C554:C556" si="974">SUM(D554,E554,F554,G554)</f>
        <v>283.09909500999998</v>
      </c>
      <c r="D554" s="69">
        <v>165.78175096000001</v>
      </c>
      <c r="E554" s="69">
        <v>-129.50945970000001</v>
      </c>
      <c r="F554" s="69">
        <v>184.87531387999999</v>
      </c>
      <c r="G554" s="69">
        <v>61.951489870000003</v>
      </c>
      <c r="H554" s="69">
        <f t="shared" ref="H554:H556" si="975">SUM(I554,J554,K554,L554)</f>
        <v>3.2029265399999991</v>
      </c>
      <c r="I554" s="69">
        <v>200.89872093</v>
      </c>
      <c r="J554" s="69">
        <v>-281.87391418999999</v>
      </c>
      <c r="K554" s="69">
        <v>77.565606869999996</v>
      </c>
      <c r="L554" s="69">
        <v>6.6125129300000003</v>
      </c>
      <c r="M554" s="69">
        <f t="shared" ref="M554:M555" si="976">SUM(N554,O554)</f>
        <v>150.25895102999999</v>
      </c>
      <c r="N554" s="69">
        <v>140.91580042999999</v>
      </c>
      <c r="O554" s="69">
        <v>9.3431505999999995</v>
      </c>
      <c r="P554" s="10">
        <v>536</v>
      </c>
    </row>
    <row r="555" spans="1:16" ht="12.95" customHeight="1" x14ac:dyDescent="0.2">
      <c r="A555" s="9">
        <v>537</v>
      </c>
      <c r="B555" s="48" t="s">
        <v>175</v>
      </c>
      <c r="C555" s="69">
        <f t="shared" si="974"/>
        <v>64.530164659999997</v>
      </c>
      <c r="D555" s="69">
        <v>32.317078029999998</v>
      </c>
      <c r="E555" s="69">
        <v>-5.5827438599999999</v>
      </c>
      <c r="F555" s="69">
        <v>17.696489239999998</v>
      </c>
      <c r="G555" s="69">
        <v>20.099341249999998</v>
      </c>
      <c r="H555" s="69">
        <f t="shared" si="975"/>
        <v>66.307886400000001</v>
      </c>
      <c r="I555" s="69">
        <v>18.141077339999999</v>
      </c>
      <c r="J555" s="69">
        <v>130.81552482000001</v>
      </c>
      <c r="K555" s="69">
        <v>-127.17639739000001</v>
      </c>
      <c r="L555" s="69">
        <v>44.527681629999996</v>
      </c>
      <c r="M555" s="69">
        <f t="shared" si="976"/>
        <v>-40.17946886</v>
      </c>
      <c r="N555" s="69">
        <v>12.854692229999999</v>
      </c>
      <c r="O555" s="69">
        <v>-53.034161089999998</v>
      </c>
      <c r="P555" s="10">
        <v>537</v>
      </c>
    </row>
    <row r="556" spans="1:16" ht="12.95" customHeight="1" x14ac:dyDescent="0.2">
      <c r="A556" s="9">
        <v>538</v>
      </c>
      <c r="B556" s="43" t="s">
        <v>202</v>
      </c>
      <c r="C556" s="69">
        <f t="shared" si="974"/>
        <v>0</v>
      </c>
      <c r="D556" s="69">
        <v>0</v>
      </c>
      <c r="E556" s="69">
        <v>0</v>
      </c>
      <c r="F556" s="69">
        <v>0</v>
      </c>
      <c r="G556" s="69">
        <v>0</v>
      </c>
      <c r="H556" s="69">
        <f t="shared" si="975"/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f>SUM(N556,O556)</f>
        <v>0</v>
      </c>
      <c r="N556" s="69">
        <v>0</v>
      </c>
      <c r="O556" s="69">
        <v>0</v>
      </c>
      <c r="P556" s="10">
        <v>538</v>
      </c>
    </row>
    <row r="557" spans="1:16" ht="12.95" customHeight="1" x14ac:dyDescent="0.2">
      <c r="A557" s="9">
        <v>539</v>
      </c>
      <c r="B557" s="38" t="s">
        <v>292</v>
      </c>
      <c r="C557" s="69">
        <f>SUM(C558,C559,C561,C564)</f>
        <v>96.78702475</v>
      </c>
      <c r="D557" s="69">
        <f t="shared" ref="D557:G557" si="977">SUM(D558,D559,D561,D564)</f>
        <v>-3.5566150300000001</v>
      </c>
      <c r="E557" s="69">
        <f t="shared" si="977"/>
        <v>52.21604765</v>
      </c>
      <c r="F557" s="69">
        <f t="shared" si="977"/>
        <v>2.0743529800000005</v>
      </c>
      <c r="G557" s="69">
        <f t="shared" si="977"/>
        <v>46.053239150000003</v>
      </c>
      <c r="H557" s="69">
        <f>SUM(H558,H559,H561,H564)</f>
        <v>-78.953581110000002</v>
      </c>
      <c r="I557" s="69">
        <f t="shared" ref="I557:L557" si="978">SUM(I558,I559,I561,I564)</f>
        <v>-22.664485420000002</v>
      </c>
      <c r="J557" s="69">
        <f t="shared" si="978"/>
        <v>-42.309442670000003</v>
      </c>
      <c r="K557" s="69">
        <f t="shared" si="978"/>
        <v>-17.350495349999999</v>
      </c>
      <c r="L557" s="69">
        <f t="shared" si="978"/>
        <v>3.3708423299999994</v>
      </c>
      <c r="M557" s="69">
        <f>SUM(M558,M559,M561,M564)</f>
        <v>-15.8650997</v>
      </c>
      <c r="N557" s="69">
        <f t="shared" ref="N557:O557" si="979">SUM(N558,N559,N561,N564)</f>
        <v>-10.67377922</v>
      </c>
      <c r="O557" s="69">
        <f t="shared" si="979"/>
        <v>-5.1913204799999999</v>
      </c>
      <c r="P557" s="10">
        <v>539</v>
      </c>
    </row>
    <row r="558" spans="1:16" ht="12.95" customHeight="1" x14ac:dyDescent="0.2">
      <c r="A558" s="9">
        <v>540</v>
      </c>
      <c r="B558" s="43" t="s">
        <v>293</v>
      </c>
      <c r="C558" s="69">
        <f t="shared" ref="C558:C559" si="980">SUM(D558,E558,F558,G558)</f>
        <v>0</v>
      </c>
      <c r="D558" s="69">
        <v>0</v>
      </c>
      <c r="E558" s="69">
        <v>0</v>
      </c>
      <c r="F558" s="69">
        <v>0</v>
      </c>
      <c r="G558" s="69">
        <v>0</v>
      </c>
      <c r="H558" s="69">
        <f t="shared" ref="H558:H559" si="981">SUM(I558,J558,K558,L558)</f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f t="shared" ref="M558:M559" si="982">SUM(N558,O558)</f>
        <v>0</v>
      </c>
      <c r="N558" s="69">
        <v>0</v>
      </c>
      <c r="O558" s="69">
        <v>0</v>
      </c>
      <c r="P558" s="10">
        <v>540</v>
      </c>
    </row>
    <row r="559" spans="1:16" ht="12.95" customHeight="1" x14ac:dyDescent="0.2">
      <c r="A559" s="9">
        <v>541</v>
      </c>
      <c r="B559" s="43" t="s">
        <v>294</v>
      </c>
      <c r="C559" s="69">
        <f t="shared" si="980"/>
        <v>-6.5001613499999991</v>
      </c>
      <c r="D559" s="69">
        <v>-6.5379725799999999</v>
      </c>
      <c r="E559" s="69">
        <v>0.27617149000000002</v>
      </c>
      <c r="F559" s="69">
        <v>5.1588863800000002</v>
      </c>
      <c r="G559" s="69">
        <v>-5.3972466399999997</v>
      </c>
      <c r="H559" s="69">
        <f t="shared" si="981"/>
        <v>2.55128121</v>
      </c>
      <c r="I559" s="69">
        <v>8.4709120599999999</v>
      </c>
      <c r="J559" s="69">
        <v>-3.24293969</v>
      </c>
      <c r="K559" s="69">
        <v>-5.3196825299999997</v>
      </c>
      <c r="L559" s="69">
        <v>2.6429913699999998</v>
      </c>
      <c r="M559" s="69">
        <f t="shared" si="982"/>
        <v>-2.9956615600000003</v>
      </c>
      <c r="N559" s="69">
        <v>-2.8729409600000002</v>
      </c>
      <c r="O559" s="69">
        <v>-0.1227206</v>
      </c>
      <c r="P559" s="10">
        <v>541</v>
      </c>
    </row>
    <row r="560" spans="1:16" ht="12.75" customHeight="1" x14ac:dyDescent="0.2">
      <c r="A560" s="9"/>
      <c r="B560" s="30" t="s">
        <v>385</v>
      </c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10"/>
    </row>
    <row r="561" spans="1:16" ht="12.4" customHeight="1" x14ac:dyDescent="0.2">
      <c r="A561" s="9">
        <v>542</v>
      </c>
      <c r="B561" s="43" t="s">
        <v>295</v>
      </c>
      <c r="C561" s="69">
        <f>SUM(C562,C563)</f>
        <v>103.2871861</v>
      </c>
      <c r="D561" s="69">
        <f t="shared" ref="D561:G561" si="983">SUM(D562,D563)</f>
        <v>2.9813575499999998</v>
      </c>
      <c r="E561" s="69">
        <f t="shared" si="983"/>
        <v>51.939876159999997</v>
      </c>
      <c r="F561" s="69">
        <f t="shared" si="983"/>
        <v>-3.0845333999999998</v>
      </c>
      <c r="G561" s="69">
        <f t="shared" si="983"/>
        <v>51.450485790000002</v>
      </c>
      <c r="H561" s="69">
        <f>SUM(H562,H563)</f>
        <v>-81.504862320000001</v>
      </c>
      <c r="I561" s="69">
        <f t="shared" ref="I561:L561" si="984">SUM(I562,I563)</f>
        <v>-31.135397480000002</v>
      </c>
      <c r="J561" s="69">
        <f t="shared" si="984"/>
        <v>-39.066502980000003</v>
      </c>
      <c r="K561" s="69">
        <f t="shared" si="984"/>
        <v>-12.03081282</v>
      </c>
      <c r="L561" s="69">
        <f t="shared" si="984"/>
        <v>0.72785095999999982</v>
      </c>
      <c r="M561" s="69">
        <f>SUM(M562,M563)</f>
        <v>-12.86943814</v>
      </c>
      <c r="N561" s="69">
        <f t="shared" ref="N561:O561" si="985">SUM(N562,N563)</f>
        <v>-7.8008382599999999</v>
      </c>
      <c r="O561" s="69">
        <f t="shared" si="985"/>
        <v>-5.0685998799999998</v>
      </c>
      <c r="P561" s="10">
        <v>542</v>
      </c>
    </row>
    <row r="562" spans="1:16" ht="12.4" customHeight="1" x14ac:dyDescent="0.2">
      <c r="A562" s="9">
        <v>543</v>
      </c>
      <c r="B562" s="44" t="s">
        <v>174</v>
      </c>
      <c r="C562" s="69">
        <f t="shared" ref="C562:C564" si="986">SUM(D562,E562,F562,G562)</f>
        <v>103.23539409</v>
      </c>
      <c r="D562" s="69">
        <v>0.70878300000000005</v>
      </c>
      <c r="E562" s="69">
        <v>54.629717909999997</v>
      </c>
      <c r="F562" s="69">
        <v>-4.2109152099999996</v>
      </c>
      <c r="G562" s="69">
        <v>52.107808390000002</v>
      </c>
      <c r="H562" s="69">
        <f t="shared" ref="H562:H563" si="987">SUM(I562,J562,K562,L562)</f>
        <v>-87.543992759999995</v>
      </c>
      <c r="I562" s="69">
        <v>-32.762162160000003</v>
      </c>
      <c r="J562" s="69">
        <v>-41.419550010000002</v>
      </c>
      <c r="K562" s="69">
        <v>-15.40862671</v>
      </c>
      <c r="L562" s="69">
        <v>2.0463461199999999</v>
      </c>
      <c r="M562" s="69">
        <f t="shared" ref="M562:M564" si="988">SUM(N562,O562)</f>
        <v>-13.970789590000001</v>
      </c>
      <c r="N562" s="69">
        <v>-14.90954567</v>
      </c>
      <c r="O562" s="69">
        <v>0.93875607999999999</v>
      </c>
      <c r="P562" s="10">
        <v>543</v>
      </c>
    </row>
    <row r="563" spans="1:16" ht="12.4" customHeight="1" x14ac:dyDescent="0.2">
      <c r="A563" s="9">
        <v>544</v>
      </c>
      <c r="B563" s="44" t="s">
        <v>175</v>
      </c>
      <c r="C563" s="69">
        <f t="shared" si="986"/>
        <v>5.179201000000011E-2</v>
      </c>
      <c r="D563" s="69">
        <v>2.2725745499999999</v>
      </c>
      <c r="E563" s="69">
        <v>-2.6898417499999998</v>
      </c>
      <c r="F563" s="69">
        <v>1.12638181</v>
      </c>
      <c r="G563" s="69">
        <v>-0.65732259999999998</v>
      </c>
      <c r="H563" s="69">
        <f t="shared" si="987"/>
        <v>6.0391304400000001</v>
      </c>
      <c r="I563" s="69">
        <v>1.62676468</v>
      </c>
      <c r="J563" s="69">
        <v>2.3530470299999999</v>
      </c>
      <c r="K563" s="69">
        <v>3.3778138900000001</v>
      </c>
      <c r="L563" s="69">
        <v>-1.3184951600000001</v>
      </c>
      <c r="M563" s="69">
        <f t="shared" si="988"/>
        <v>1.1013514500000001</v>
      </c>
      <c r="N563" s="69">
        <v>7.1087074100000001</v>
      </c>
      <c r="O563" s="69">
        <v>-6.0073559599999999</v>
      </c>
      <c r="P563" s="10">
        <v>544</v>
      </c>
    </row>
    <row r="564" spans="1:16" ht="12.4" customHeight="1" x14ac:dyDescent="0.2">
      <c r="A564" s="9">
        <v>545</v>
      </c>
      <c r="B564" s="43" t="s">
        <v>296</v>
      </c>
      <c r="C564" s="69">
        <f t="shared" si="986"/>
        <v>0</v>
      </c>
      <c r="D564" s="69">
        <v>0</v>
      </c>
      <c r="E564" s="69">
        <v>0</v>
      </c>
      <c r="F564" s="69">
        <v>0</v>
      </c>
      <c r="G564" s="69">
        <v>0</v>
      </c>
      <c r="H564" s="69">
        <f t="shared" ref="H564" si="989">I564+J564+K564+L564</f>
        <v>0</v>
      </c>
      <c r="I564" s="69">
        <v>0</v>
      </c>
      <c r="J564" s="69">
        <v>0</v>
      </c>
      <c r="K564" s="69">
        <v>0</v>
      </c>
      <c r="L564" s="69">
        <v>0</v>
      </c>
      <c r="M564" s="69">
        <f t="shared" si="988"/>
        <v>0</v>
      </c>
      <c r="N564" s="69">
        <v>0</v>
      </c>
      <c r="O564" s="69">
        <v>0</v>
      </c>
      <c r="P564" s="10">
        <v>545</v>
      </c>
    </row>
    <row r="565" spans="1:16" ht="12.75" customHeight="1" x14ac:dyDescent="0.2">
      <c r="A565" s="9">
        <v>546</v>
      </c>
      <c r="B565" s="34" t="s">
        <v>297</v>
      </c>
      <c r="C565" s="94">
        <f>SUM(C566,C619)</f>
        <v>2599.3038586699981</v>
      </c>
      <c r="D565" s="94">
        <f t="shared" ref="D565:G565" si="990">SUM(D566,D619)</f>
        <v>847.70670247999965</v>
      </c>
      <c r="E565" s="94">
        <f t="shared" si="990"/>
        <v>-1718.24720761</v>
      </c>
      <c r="F565" s="94">
        <f t="shared" si="990"/>
        <v>269.4117322699999</v>
      </c>
      <c r="G565" s="94">
        <f t="shared" si="990"/>
        <v>3200.4326315299995</v>
      </c>
      <c r="H565" s="94">
        <f>SUM(H566,H619)</f>
        <v>4293.9404798400001</v>
      </c>
      <c r="I565" s="94">
        <f t="shared" ref="I565:L565" si="991">SUM(I566,I619)</f>
        <v>-182.29401073000008</v>
      </c>
      <c r="J565" s="94">
        <f t="shared" si="991"/>
        <v>951.76336003000006</v>
      </c>
      <c r="K565" s="94">
        <f t="shared" si="991"/>
        <v>2004.4125781000002</v>
      </c>
      <c r="L565" s="94">
        <f t="shared" si="991"/>
        <v>1520.0585524399999</v>
      </c>
      <c r="M565" s="94">
        <f>SUM(M566,M619)</f>
        <v>3183.8165051799997</v>
      </c>
      <c r="N565" s="94">
        <f t="shared" ref="N565:O565" si="992">SUM(N566,N619)</f>
        <v>751.02837971999998</v>
      </c>
      <c r="O565" s="94">
        <f t="shared" si="992"/>
        <v>2432.7881254600006</v>
      </c>
      <c r="P565" s="10">
        <v>546</v>
      </c>
    </row>
    <row r="566" spans="1:16" ht="12.75" customHeight="1" x14ac:dyDescent="0.2">
      <c r="A566" s="9">
        <v>547</v>
      </c>
      <c r="B566" s="35" t="s">
        <v>298</v>
      </c>
      <c r="C566" s="95">
        <f>SUM(C567,C579,C588,C599)</f>
        <v>-3417.7531574400014</v>
      </c>
      <c r="D566" s="95">
        <f t="shared" ref="D566:G566" si="993">SUM(D567,D579,D588,D599)</f>
        <v>1879.8712315199998</v>
      </c>
      <c r="E566" s="95">
        <f t="shared" si="993"/>
        <v>-1948.9676072899999</v>
      </c>
      <c r="F566" s="95">
        <f t="shared" si="993"/>
        <v>-1785.5479012999999</v>
      </c>
      <c r="G566" s="95">
        <f t="shared" si="993"/>
        <v>-1563.1088803700002</v>
      </c>
      <c r="H566" s="95">
        <f>SUM(H567,H579,H588,H599)</f>
        <v>-5075.5110034500003</v>
      </c>
      <c r="I566" s="95">
        <f t="shared" ref="I566:L566" si="994">SUM(I567,I579,I588,I599)</f>
        <v>-2528.4924376500003</v>
      </c>
      <c r="J566" s="95">
        <f t="shared" si="994"/>
        <v>-2309.4119036799998</v>
      </c>
      <c r="K566" s="95">
        <f t="shared" si="994"/>
        <v>-136.97415740999998</v>
      </c>
      <c r="L566" s="95">
        <f t="shared" si="994"/>
        <v>-100.63250471000015</v>
      </c>
      <c r="M566" s="95">
        <f>SUM(M567,M579,M588,M599)</f>
        <v>-4069.0434453600001</v>
      </c>
      <c r="N566" s="95">
        <f t="shared" ref="N566:O566" si="995">SUM(N567,N579,N588,N599)</f>
        <v>-3309.4482498299999</v>
      </c>
      <c r="O566" s="95">
        <f t="shared" si="995"/>
        <v>-759.59519552999996</v>
      </c>
      <c r="P566" s="10">
        <v>547</v>
      </c>
    </row>
    <row r="567" spans="1:16" ht="12.75" customHeight="1" x14ac:dyDescent="0.2">
      <c r="A567" s="9">
        <v>548</v>
      </c>
      <c r="B567" s="36" t="s">
        <v>299</v>
      </c>
      <c r="C567" s="69">
        <f>SUM(C568)</f>
        <v>51.734822580000042</v>
      </c>
      <c r="D567" s="69">
        <f t="shared" ref="D567:O567" si="996">SUM(D568)</f>
        <v>-46.790226960000012</v>
      </c>
      <c r="E567" s="69">
        <f t="shared" si="996"/>
        <v>-325.07549485999999</v>
      </c>
      <c r="F567" s="69">
        <f t="shared" si="996"/>
        <v>-200.22380842999999</v>
      </c>
      <c r="G567" s="69">
        <f t="shared" si="996"/>
        <v>623.82435282999995</v>
      </c>
      <c r="H567" s="69">
        <f>SUM(H568)</f>
        <v>-835.97662063999996</v>
      </c>
      <c r="I567" s="69">
        <f t="shared" si="996"/>
        <v>-337.88734597999996</v>
      </c>
      <c r="J567" s="69">
        <f t="shared" si="996"/>
        <v>-221.19221038999999</v>
      </c>
      <c r="K567" s="69">
        <f t="shared" si="996"/>
        <v>-134.46468869</v>
      </c>
      <c r="L567" s="69">
        <f t="shared" si="996"/>
        <v>-142.43237557999998</v>
      </c>
      <c r="M567" s="69">
        <f>SUM(M568)</f>
        <v>-259.50459416000001</v>
      </c>
      <c r="N567" s="69">
        <f t="shared" si="996"/>
        <v>-94.987930720000008</v>
      </c>
      <c r="O567" s="69">
        <f t="shared" si="996"/>
        <v>-164.51666344</v>
      </c>
      <c r="P567" s="10">
        <v>548</v>
      </c>
    </row>
    <row r="568" spans="1:16" ht="12.75" customHeight="1" x14ac:dyDescent="0.2">
      <c r="A568" s="9">
        <v>549</v>
      </c>
      <c r="B568" s="38" t="s">
        <v>300</v>
      </c>
      <c r="C568" s="69">
        <f>SUM(C569,C574)</f>
        <v>51.734822580000042</v>
      </c>
      <c r="D568" s="69">
        <f t="shared" ref="D568:G568" si="997">SUM(D569,D574)</f>
        <v>-46.790226960000012</v>
      </c>
      <c r="E568" s="69">
        <f t="shared" si="997"/>
        <v>-325.07549485999999</v>
      </c>
      <c r="F568" s="69">
        <f t="shared" si="997"/>
        <v>-200.22380842999999</v>
      </c>
      <c r="G568" s="69">
        <f t="shared" si="997"/>
        <v>623.82435282999995</v>
      </c>
      <c r="H568" s="69">
        <f>SUM(H569,H574)</f>
        <v>-835.97662063999996</v>
      </c>
      <c r="I568" s="69">
        <f t="shared" ref="I568:L568" si="998">SUM(I569,I574)</f>
        <v>-337.88734597999996</v>
      </c>
      <c r="J568" s="69">
        <f t="shared" si="998"/>
        <v>-221.19221038999999</v>
      </c>
      <c r="K568" s="69">
        <f t="shared" si="998"/>
        <v>-134.46468869</v>
      </c>
      <c r="L568" s="69">
        <f t="shared" si="998"/>
        <v>-142.43237557999998</v>
      </c>
      <c r="M568" s="69">
        <f>SUM(M569,M574)</f>
        <v>-259.50459416000001</v>
      </c>
      <c r="N568" s="69">
        <f t="shared" ref="N568:O568" si="999">SUM(N569,N574)</f>
        <v>-94.987930720000008</v>
      </c>
      <c r="O568" s="69">
        <f t="shared" si="999"/>
        <v>-164.51666344</v>
      </c>
      <c r="P568" s="10">
        <v>549</v>
      </c>
    </row>
    <row r="569" spans="1:16" ht="12.4" customHeight="1" x14ac:dyDescent="0.2">
      <c r="A569" s="9">
        <v>550</v>
      </c>
      <c r="B569" s="39" t="s">
        <v>272</v>
      </c>
      <c r="C569" s="67">
        <f>SUM(C570,C571,C572,C573)</f>
        <v>253.96043721000001</v>
      </c>
      <c r="D569" s="67">
        <f t="shared" ref="D569:G569" si="1000">SUM(D570,D571,D572,D573)</f>
        <v>-111.71351523</v>
      </c>
      <c r="E569" s="67">
        <f t="shared" si="1000"/>
        <v>-46.089693609999998</v>
      </c>
      <c r="F569" s="67">
        <f t="shared" si="1000"/>
        <v>-38.994129710000003</v>
      </c>
      <c r="G569" s="67">
        <f t="shared" si="1000"/>
        <v>450.75777576000002</v>
      </c>
      <c r="H569" s="67">
        <f>SUM(H570,H571,H572,H573)</f>
        <v>-176.13922262</v>
      </c>
      <c r="I569" s="67">
        <f t="shared" ref="I569:L569" si="1001">SUM(I570,I571,I572,I573)</f>
        <v>-49.161897979999999</v>
      </c>
      <c r="J569" s="67">
        <f t="shared" si="1001"/>
        <v>-43.071754439999999</v>
      </c>
      <c r="K569" s="67">
        <f t="shared" si="1001"/>
        <v>-45.588906059999999</v>
      </c>
      <c r="L569" s="67">
        <f t="shared" si="1001"/>
        <v>-38.31666414</v>
      </c>
      <c r="M569" s="67">
        <f>SUM(M570,M571,M572,M573)</f>
        <v>-136.56106527</v>
      </c>
      <c r="N569" s="67">
        <f t="shared" ref="N569:O569" si="1002">SUM(N570,N571,N572,N573)</f>
        <v>-28.149347160000001</v>
      </c>
      <c r="O569" s="67">
        <f t="shared" si="1002"/>
        <v>-108.41171811</v>
      </c>
      <c r="P569" s="10">
        <v>550</v>
      </c>
    </row>
    <row r="570" spans="1:16" ht="12.4" customHeight="1" x14ac:dyDescent="0.2">
      <c r="A570" s="9">
        <v>551</v>
      </c>
      <c r="B570" s="43" t="s">
        <v>302</v>
      </c>
      <c r="C570" s="69">
        <f t="shared" ref="C570:C573" si="1003">SUM(D570,E570,F570,G570)</f>
        <v>-128.56784494999999</v>
      </c>
      <c r="D570" s="69">
        <v>-21.361896250000001</v>
      </c>
      <c r="E570" s="69">
        <v>-18.15774888</v>
      </c>
      <c r="F570" s="69">
        <v>-9.3513224200000007</v>
      </c>
      <c r="G570" s="69">
        <v>-79.696877400000005</v>
      </c>
      <c r="H570" s="69">
        <f t="shared" ref="H570:H573" si="1004">SUM(I570,J570,K570,L570)</f>
        <v>-24.853472579999998</v>
      </c>
      <c r="I570" s="69">
        <v>-4.5053975800000003</v>
      </c>
      <c r="J570" s="69">
        <v>-6.81354536</v>
      </c>
      <c r="K570" s="69">
        <v>-6.8164128899999996</v>
      </c>
      <c r="L570" s="69">
        <v>-6.7181167500000001</v>
      </c>
      <c r="M570" s="69">
        <f t="shared" ref="M570:M573" si="1005">SUM(N570,O570)</f>
        <v>-32.802759369999997</v>
      </c>
      <c r="N570" s="69">
        <v>-6.9126346500000002</v>
      </c>
      <c r="O570" s="69">
        <v>-25.890124719999999</v>
      </c>
      <c r="P570" s="10">
        <v>551</v>
      </c>
    </row>
    <row r="571" spans="1:16" ht="12.4" customHeight="1" x14ac:dyDescent="0.2">
      <c r="A571" s="9">
        <v>552</v>
      </c>
      <c r="B571" s="43" t="s">
        <v>303</v>
      </c>
      <c r="C571" s="69">
        <f t="shared" si="1003"/>
        <v>0</v>
      </c>
      <c r="D571" s="69">
        <v>0</v>
      </c>
      <c r="E571" s="69">
        <v>0</v>
      </c>
      <c r="F571" s="69">
        <v>0</v>
      </c>
      <c r="G571" s="69">
        <v>0</v>
      </c>
      <c r="H571" s="69">
        <f t="shared" si="1004"/>
        <v>0</v>
      </c>
      <c r="I571" s="69">
        <v>0</v>
      </c>
      <c r="J571" s="69">
        <v>0</v>
      </c>
      <c r="K571" s="69">
        <v>0</v>
      </c>
      <c r="L571" s="69">
        <v>0</v>
      </c>
      <c r="M571" s="69">
        <f t="shared" si="1005"/>
        <v>0</v>
      </c>
      <c r="N571" s="69">
        <v>0</v>
      </c>
      <c r="O571" s="69">
        <v>0</v>
      </c>
      <c r="P571" s="10">
        <v>552</v>
      </c>
    </row>
    <row r="572" spans="1:16" ht="12.4" customHeight="1" x14ac:dyDescent="0.2">
      <c r="A572" s="9">
        <v>553</v>
      </c>
      <c r="B572" s="43" t="s">
        <v>176</v>
      </c>
      <c r="C572" s="69">
        <f t="shared" si="1003"/>
        <v>376.74372224000001</v>
      </c>
      <c r="D572" s="69">
        <v>-87.266336870000004</v>
      </c>
      <c r="E572" s="69">
        <v>-24.8158098</v>
      </c>
      <c r="F572" s="69">
        <v>-26.495511010000001</v>
      </c>
      <c r="G572" s="69">
        <v>515.32137992000003</v>
      </c>
      <c r="H572" s="69">
        <f t="shared" si="1004"/>
        <v>-121.44606870000001</v>
      </c>
      <c r="I572" s="69">
        <v>-37.553717970000001</v>
      </c>
      <c r="J572" s="69">
        <v>-26.028565919999998</v>
      </c>
      <c r="K572" s="69">
        <v>-31.504606710000001</v>
      </c>
      <c r="L572" s="69">
        <v>-26.359178100000001</v>
      </c>
      <c r="M572" s="69">
        <f t="shared" si="1005"/>
        <v>-94.347783399999997</v>
      </c>
      <c r="N572" s="69">
        <v>-17.085180940000001</v>
      </c>
      <c r="O572" s="69">
        <v>-77.262602459999997</v>
      </c>
      <c r="P572" s="10">
        <v>553</v>
      </c>
    </row>
    <row r="573" spans="1:16" ht="12.4" customHeight="1" x14ac:dyDescent="0.2">
      <c r="A573" s="9">
        <v>554</v>
      </c>
      <c r="B573" s="43" t="s">
        <v>304</v>
      </c>
      <c r="C573" s="69">
        <f t="shared" si="1003"/>
        <v>5.7845599199999995</v>
      </c>
      <c r="D573" s="69">
        <v>-3.0852821100000001</v>
      </c>
      <c r="E573" s="69">
        <v>-3.1161349299999999</v>
      </c>
      <c r="F573" s="69">
        <v>-3.1472962799999999</v>
      </c>
      <c r="G573" s="69">
        <v>15.133273239999999</v>
      </c>
      <c r="H573" s="69">
        <f t="shared" si="1004"/>
        <v>-29.839681339999998</v>
      </c>
      <c r="I573" s="69">
        <v>-7.1027824300000004</v>
      </c>
      <c r="J573" s="69">
        <v>-10.22964316</v>
      </c>
      <c r="K573" s="69">
        <v>-7.2678864599999997</v>
      </c>
      <c r="L573" s="69">
        <v>-5.23936929</v>
      </c>
      <c r="M573" s="69">
        <f t="shared" si="1005"/>
        <v>-9.4105225000000008</v>
      </c>
      <c r="N573" s="69">
        <v>-4.1515315700000004</v>
      </c>
      <c r="O573" s="69">
        <v>-5.2589909300000004</v>
      </c>
      <c r="P573" s="10">
        <v>554</v>
      </c>
    </row>
    <row r="574" spans="1:16" ht="12.4" customHeight="1" x14ac:dyDescent="0.2">
      <c r="A574" s="9">
        <v>555</v>
      </c>
      <c r="B574" s="39" t="s">
        <v>301</v>
      </c>
      <c r="C574" s="67">
        <f>SUM(C575,C576,C577,C578)</f>
        <v>-202.22561462999997</v>
      </c>
      <c r="D574" s="67">
        <f t="shared" ref="D574:G574" si="1006">SUM(D575,D576,D577,D578)</f>
        <v>64.923288269999986</v>
      </c>
      <c r="E574" s="67">
        <f t="shared" si="1006"/>
        <v>-278.98580125000001</v>
      </c>
      <c r="F574" s="67">
        <f t="shared" si="1006"/>
        <v>-161.22967871999998</v>
      </c>
      <c r="G574" s="67">
        <f t="shared" si="1006"/>
        <v>173.06657706999997</v>
      </c>
      <c r="H574" s="67">
        <f>SUM(H575,H576,H577,H578)</f>
        <v>-659.83739801999991</v>
      </c>
      <c r="I574" s="67">
        <f t="shared" ref="I574:L574" si="1007">SUM(I575,I576,I577,I578)</f>
        <v>-288.72544799999997</v>
      </c>
      <c r="J574" s="67">
        <f t="shared" si="1007"/>
        <v>-178.12045594999998</v>
      </c>
      <c r="K574" s="67">
        <f t="shared" si="1007"/>
        <v>-88.875782629999989</v>
      </c>
      <c r="L574" s="67">
        <f t="shared" si="1007"/>
        <v>-104.11571144</v>
      </c>
      <c r="M574" s="67">
        <f>SUM(M575,M576,M577,M578)</f>
        <v>-122.94352888999998</v>
      </c>
      <c r="N574" s="67">
        <f t="shared" ref="N574:O574" si="1008">SUM(N575,N576,N577,N578)</f>
        <v>-66.838583560000004</v>
      </c>
      <c r="O574" s="67">
        <f t="shared" si="1008"/>
        <v>-56.10494533</v>
      </c>
      <c r="P574" s="10">
        <v>555</v>
      </c>
    </row>
    <row r="575" spans="1:16" ht="12.4" customHeight="1" x14ac:dyDescent="0.2">
      <c r="A575" s="9">
        <v>556</v>
      </c>
      <c r="B575" s="43" t="s">
        <v>302</v>
      </c>
      <c r="C575" s="69">
        <f t="shared" ref="C575:C578" si="1009">SUM(D575,E575,F575,G575)</f>
        <v>-760.04876332000003</v>
      </c>
      <c r="D575" s="68">
        <v>-11.589719779999999</v>
      </c>
      <c r="E575" s="68">
        <v>-9.9093848900000001</v>
      </c>
      <c r="F575" s="68">
        <v>-19.280508560000001</v>
      </c>
      <c r="G575" s="68">
        <v>-719.26915009000004</v>
      </c>
      <c r="H575" s="69">
        <f t="shared" ref="H575:H578" si="1010">SUM(I575,J575,K575,L575)</f>
        <v>-39.398308269999994</v>
      </c>
      <c r="I575" s="68">
        <v>-9.5575296499999993</v>
      </c>
      <c r="J575" s="68">
        <v>-9.9909296399999992</v>
      </c>
      <c r="K575" s="68">
        <v>-9.9891490199999993</v>
      </c>
      <c r="L575" s="68">
        <v>-9.8606999599999998</v>
      </c>
      <c r="M575" s="69">
        <f t="shared" ref="M575:M578" si="1011">SUM(N575,O575)</f>
        <v>-40.421013299999998</v>
      </c>
      <c r="N575" s="68">
        <v>-13.129566840000001</v>
      </c>
      <c r="O575" s="68">
        <v>-27.29144646</v>
      </c>
      <c r="P575" s="10">
        <v>556</v>
      </c>
    </row>
    <row r="576" spans="1:16" ht="12.4" customHeight="1" x14ac:dyDescent="0.2">
      <c r="A576" s="9">
        <v>557</v>
      </c>
      <c r="B576" s="43" t="s">
        <v>303</v>
      </c>
      <c r="C576" s="69">
        <f t="shared" si="1009"/>
        <v>0</v>
      </c>
      <c r="D576" s="68">
        <v>0</v>
      </c>
      <c r="E576" s="68">
        <v>0</v>
      </c>
      <c r="F576" s="68">
        <v>0</v>
      </c>
      <c r="G576" s="68">
        <v>0</v>
      </c>
      <c r="H576" s="69">
        <f t="shared" si="1010"/>
        <v>0</v>
      </c>
      <c r="I576" s="68">
        <v>0</v>
      </c>
      <c r="J576" s="68">
        <v>0</v>
      </c>
      <c r="K576" s="68">
        <v>0</v>
      </c>
      <c r="L576" s="68">
        <v>0</v>
      </c>
      <c r="M576" s="69">
        <f t="shared" si="1011"/>
        <v>0</v>
      </c>
      <c r="N576" s="68">
        <v>0</v>
      </c>
      <c r="O576" s="68">
        <v>0</v>
      </c>
      <c r="P576" s="10">
        <v>557</v>
      </c>
    </row>
    <row r="577" spans="1:16" ht="12.4" customHeight="1" x14ac:dyDescent="0.2">
      <c r="A577" s="9">
        <v>558</v>
      </c>
      <c r="B577" s="43" t="s">
        <v>176</v>
      </c>
      <c r="C577" s="69">
        <f t="shared" si="1009"/>
        <v>544.34269786000004</v>
      </c>
      <c r="D577" s="68">
        <v>173.89927155999999</v>
      </c>
      <c r="E577" s="68">
        <v>-242.61722261</v>
      </c>
      <c r="F577" s="68">
        <v>-130.63620546999999</v>
      </c>
      <c r="G577" s="68">
        <v>743.69685437999999</v>
      </c>
      <c r="H577" s="69">
        <f t="shared" si="1010"/>
        <v>-587.71991676999994</v>
      </c>
      <c r="I577" s="68">
        <v>-263.24372392999999</v>
      </c>
      <c r="J577" s="68">
        <v>-166.00907538999999</v>
      </c>
      <c r="K577" s="68">
        <v>-70.639499099999995</v>
      </c>
      <c r="L577" s="68">
        <v>-87.827618349999995</v>
      </c>
      <c r="M577" s="69">
        <f t="shared" si="1011"/>
        <v>-63.976165439999995</v>
      </c>
      <c r="N577" s="68">
        <v>-47.923146699999997</v>
      </c>
      <c r="O577" s="68">
        <v>-16.053018739999999</v>
      </c>
      <c r="P577" s="10">
        <v>558</v>
      </c>
    </row>
    <row r="578" spans="1:16" ht="12.4" customHeight="1" x14ac:dyDescent="0.2">
      <c r="A578" s="9">
        <v>559</v>
      </c>
      <c r="B578" s="43" t="s">
        <v>304</v>
      </c>
      <c r="C578" s="69">
        <f t="shared" si="1009"/>
        <v>13.480450830000024</v>
      </c>
      <c r="D578" s="68">
        <v>-97.386263510000006</v>
      </c>
      <c r="E578" s="68">
        <v>-26.459193750000001</v>
      </c>
      <c r="F578" s="68">
        <v>-11.312964689999999</v>
      </c>
      <c r="G578" s="68">
        <v>148.63887278000001</v>
      </c>
      <c r="H578" s="69">
        <f t="shared" si="1010"/>
        <v>-32.719172979999996</v>
      </c>
      <c r="I578" s="68">
        <v>-15.924194419999999</v>
      </c>
      <c r="J578" s="68">
        <v>-2.1204509200000001</v>
      </c>
      <c r="K578" s="68">
        <v>-8.2471345100000004</v>
      </c>
      <c r="L578" s="68">
        <v>-6.4273931299999996</v>
      </c>
      <c r="M578" s="69">
        <f t="shared" si="1011"/>
        <v>-18.546350149999999</v>
      </c>
      <c r="N578" s="68">
        <v>-5.7858700199999999</v>
      </c>
      <c r="O578" s="68">
        <v>-12.760480129999999</v>
      </c>
      <c r="P578" s="10">
        <v>559</v>
      </c>
    </row>
    <row r="579" spans="1:16" ht="12.75" customHeight="1" x14ac:dyDescent="0.2">
      <c r="A579" s="9">
        <v>560</v>
      </c>
      <c r="B579" s="36" t="s">
        <v>305</v>
      </c>
      <c r="C579" s="69">
        <f>SUM(C580,C581,C582,C587)</f>
        <v>-4998.9370336200009</v>
      </c>
      <c r="D579" s="69">
        <f t="shared" ref="D579:G579" si="1012">SUM(D580,D581,D582,D587)</f>
        <v>-1084.37771821</v>
      </c>
      <c r="E579" s="69">
        <f t="shared" si="1012"/>
        <v>-1123.1363229799999</v>
      </c>
      <c r="F579" s="69">
        <f t="shared" si="1012"/>
        <v>-1520.19011409</v>
      </c>
      <c r="G579" s="69">
        <f t="shared" si="1012"/>
        <v>-1271.2328783400001</v>
      </c>
      <c r="H579" s="69">
        <f>SUM(H580,H581,H582,H587)</f>
        <v>-4108.9979397500001</v>
      </c>
      <c r="I579" s="69">
        <f t="shared" ref="I579:L579" si="1013">SUM(I580,I581,I582,I587)</f>
        <v>-1782.13698391</v>
      </c>
      <c r="J579" s="69">
        <f t="shared" si="1013"/>
        <v>-1517.90675068</v>
      </c>
      <c r="K579" s="69">
        <f t="shared" si="1013"/>
        <v>-311.68911992999995</v>
      </c>
      <c r="L579" s="69">
        <f t="shared" si="1013"/>
        <v>-497.26508522999995</v>
      </c>
      <c r="M579" s="69">
        <f>SUM(M580,M581,M582,M587)</f>
        <v>-2224.3682207399997</v>
      </c>
      <c r="N579" s="69">
        <f t="shared" ref="N579:O579" si="1014">SUM(N580,N581,N582,N587)</f>
        <v>-1417.50756525</v>
      </c>
      <c r="O579" s="69">
        <f t="shared" si="1014"/>
        <v>-806.86065549</v>
      </c>
      <c r="P579" s="10">
        <v>560</v>
      </c>
    </row>
    <row r="580" spans="1:16" ht="12.4" customHeight="1" x14ac:dyDescent="0.2">
      <c r="A580" s="9">
        <v>561</v>
      </c>
      <c r="B580" s="38" t="s">
        <v>306</v>
      </c>
      <c r="C580" s="69">
        <f t="shared" ref="C580:C581" si="1015">SUM(D580,E580,F580,G580)</f>
        <v>0</v>
      </c>
      <c r="D580" s="69">
        <v>0</v>
      </c>
      <c r="E580" s="69">
        <v>0</v>
      </c>
      <c r="F580" s="69">
        <v>0</v>
      </c>
      <c r="G580" s="69">
        <v>0</v>
      </c>
      <c r="H580" s="69">
        <f t="shared" ref="H580:H581" si="1016">SUM(I580,J580,K580,L580)</f>
        <v>0</v>
      </c>
      <c r="I580" s="69">
        <v>0</v>
      </c>
      <c r="J580" s="69">
        <v>0</v>
      </c>
      <c r="K580" s="69">
        <v>0</v>
      </c>
      <c r="L580" s="69">
        <v>0</v>
      </c>
      <c r="M580" s="69">
        <f t="shared" ref="M580:M581" si="1017">SUM(N580,O580)</f>
        <v>0</v>
      </c>
      <c r="N580" s="69">
        <v>0</v>
      </c>
      <c r="O580" s="69">
        <v>0</v>
      </c>
      <c r="P580" s="10">
        <v>561</v>
      </c>
    </row>
    <row r="581" spans="1:16" ht="12.4" customHeight="1" x14ac:dyDescent="0.2">
      <c r="A581" s="9">
        <v>562</v>
      </c>
      <c r="B581" s="38" t="s">
        <v>307</v>
      </c>
      <c r="C581" s="69">
        <f t="shared" si="1015"/>
        <v>0</v>
      </c>
      <c r="D581" s="69">
        <v>0</v>
      </c>
      <c r="E581" s="69">
        <v>0</v>
      </c>
      <c r="F581" s="69">
        <v>0</v>
      </c>
      <c r="G581" s="69">
        <v>0</v>
      </c>
      <c r="H581" s="69">
        <f t="shared" si="1016"/>
        <v>0</v>
      </c>
      <c r="I581" s="69">
        <v>0</v>
      </c>
      <c r="J581" s="69">
        <v>0</v>
      </c>
      <c r="K581" s="69">
        <v>0</v>
      </c>
      <c r="L581" s="69">
        <v>0</v>
      </c>
      <c r="M581" s="69">
        <f t="shared" si="1017"/>
        <v>0</v>
      </c>
      <c r="N581" s="69">
        <v>0</v>
      </c>
      <c r="O581" s="69">
        <v>0</v>
      </c>
      <c r="P581" s="10">
        <v>562</v>
      </c>
    </row>
    <row r="582" spans="1:16" ht="12.75" customHeight="1" x14ac:dyDescent="0.2">
      <c r="A582" s="9">
        <v>563</v>
      </c>
      <c r="B582" s="38" t="s">
        <v>308</v>
      </c>
      <c r="C582" s="69">
        <f>SUM(C583,C584)</f>
        <v>-4998.9370336200009</v>
      </c>
      <c r="D582" s="69">
        <f t="shared" ref="D582:G584" si="1018">SUM(D583,D584)</f>
        <v>-1084.37771821</v>
      </c>
      <c r="E582" s="69">
        <f t="shared" si="1018"/>
        <v>-1123.1363229799999</v>
      </c>
      <c r="F582" s="69">
        <f t="shared" si="1018"/>
        <v>-1520.19011409</v>
      </c>
      <c r="G582" s="69">
        <f t="shared" si="1018"/>
        <v>-1271.2328783400001</v>
      </c>
      <c r="H582" s="69">
        <f>SUM(H583,H584)</f>
        <v>-4108.9979397500001</v>
      </c>
      <c r="I582" s="69">
        <f t="shared" ref="I582:L582" si="1019">SUM(I583,I584)</f>
        <v>-1782.13698391</v>
      </c>
      <c r="J582" s="69">
        <f t="shared" si="1019"/>
        <v>-1517.90675068</v>
      </c>
      <c r="K582" s="69">
        <f t="shared" si="1019"/>
        <v>-311.68911992999995</v>
      </c>
      <c r="L582" s="69">
        <f t="shared" si="1019"/>
        <v>-497.26508522999995</v>
      </c>
      <c r="M582" s="69">
        <f>SUM(M583,M584)</f>
        <v>-2224.3682207399997</v>
      </c>
      <c r="N582" s="69">
        <f t="shared" ref="N582:O582" si="1020">SUM(N583,N584)</f>
        <v>-1417.50756525</v>
      </c>
      <c r="O582" s="69">
        <f t="shared" si="1020"/>
        <v>-806.86065549</v>
      </c>
      <c r="P582" s="10">
        <v>563</v>
      </c>
    </row>
    <row r="583" spans="1:16" ht="12.4" customHeight="1" x14ac:dyDescent="0.2">
      <c r="A583" s="9">
        <v>564</v>
      </c>
      <c r="B583" s="39" t="s">
        <v>272</v>
      </c>
      <c r="C583" s="69">
        <f t="shared" ref="C583" si="1021">SUM(D583,E583,F583,G583)</f>
        <v>0</v>
      </c>
      <c r="D583" s="69">
        <v>0</v>
      </c>
      <c r="E583" s="69">
        <v>0</v>
      </c>
      <c r="F583" s="69">
        <v>0</v>
      </c>
      <c r="G583" s="69">
        <v>0</v>
      </c>
      <c r="H583" s="69">
        <f t="shared" ref="H583" si="1022">SUM(I583,J583,K583,L583)</f>
        <v>0</v>
      </c>
      <c r="I583" s="69">
        <v>0</v>
      </c>
      <c r="J583" s="69">
        <v>0</v>
      </c>
      <c r="K583" s="69">
        <v>0</v>
      </c>
      <c r="L583" s="69">
        <v>0</v>
      </c>
      <c r="M583" s="69">
        <f>SUM(N583,O583)</f>
        <v>0</v>
      </c>
      <c r="N583" s="69">
        <v>0</v>
      </c>
      <c r="O583" s="69">
        <v>0</v>
      </c>
      <c r="P583" s="10">
        <v>564</v>
      </c>
    </row>
    <row r="584" spans="1:16" ht="12.4" customHeight="1" x14ac:dyDescent="0.2">
      <c r="A584" s="9">
        <v>565</v>
      </c>
      <c r="B584" s="39" t="s">
        <v>301</v>
      </c>
      <c r="C584" s="69">
        <f>SUM(C585,C586)</f>
        <v>-4998.9370336200009</v>
      </c>
      <c r="D584" s="69">
        <f t="shared" si="1018"/>
        <v>-1084.37771821</v>
      </c>
      <c r="E584" s="69">
        <f t="shared" si="1018"/>
        <v>-1123.1363229799999</v>
      </c>
      <c r="F584" s="69">
        <f t="shared" si="1018"/>
        <v>-1520.19011409</v>
      </c>
      <c r="G584" s="69">
        <f t="shared" si="1018"/>
        <v>-1271.2328783400001</v>
      </c>
      <c r="H584" s="69">
        <f>SUM(H585,H586)</f>
        <v>-4108.9979397500001</v>
      </c>
      <c r="I584" s="69">
        <f t="shared" ref="I584:L584" si="1023">SUM(I585,I586)</f>
        <v>-1782.13698391</v>
      </c>
      <c r="J584" s="69">
        <f t="shared" si="1023"/>
        <v>-1517.90675068</v>
      </c>
      <c r="K584" s="69">
        <f t="shared" si="1023"/>
        <v>-311.68911992999995</v>
      </c>
      <c r="L584" s="69">
        <f t="shared" si="1023"/>
        <v>-497.26508522999995</v>
      </c>
      <c r="M584" s="69">
        <f>SUM(M585,M586)</f>
        <v>-2224.3682207399997</v>
      </c>
      <c r="N584" s="69">
        <f t="shared" ref="N584:O584" si="1024">SUM(N585,N586)</f>
        <v>-1417.50756525</v>
      </c>
      <c r="O584" s="69">
        <f t="shared" si="1024"/>
        <v>-806.86065549</v>
      </c>
      <c r="P584" s="10">
        <v>565</v>
      </c>
    </row>
    <row r="585" spans="1:16" ht="12.4" customHeight="1" x14ac:dyDescent="0.2">
      <c r="A585" s="9">
        <v>566</v>
      </c>
      <c r="B585" s="43" t="s">
        <v>174</v>
      </c>
      <c r="C585" s="69">
        <f t="shared" ref="C585:C587" si="1025">SUM(D585,E585,F585,G585)</f>
        <v>-3968.1090323200006</v>
      </c>
      <c r="D585" s="69">
        <v>-703.36430265000001</v>
      </c>
      <c r="E585" s="69">
        <v>-787.36303822999992</v>
      </c>
      <c r="F585" s="69">
        <v>-1397.8191225</v>
      </c>
      <c r="G585" s="69">
        <v>-1079.5625689400001</v>
      </c>
      <c r="H585" s="69">
        <f t="shared" ref="H585:H587" si="1026">SUM(I585,J585,K585,L585)</f>
        <v>-1970.2453374300001</v>
      </c>
      <c r="I585" s="69">
        <v>-325.64813879000002</v>
      </c>
      <c r="J585" s="69">
        <v>-1127.20024066</v>
      </c>
      <c r="K585" s="69">
        <v>-178.99887204999999</v>
      </c>
      <c r="L585" s="69">
        <v>-338.39808592999998</v>
      </c>
      <c r="M585" s="69">
        <f t="shared" ref="M585:M587" si="1027">SUM(N585,O585)</f>
        <v>-669.53157630999999</v>
      </c>
      <c r="N585" s="69">
        <v>-497.32161232999999</v>
      </c>
      <c r="O585" s="69">
        <v>-172.20996398</v>
      </c>
      <c r="P585" s="10">
        <v>566</v>
      </c>
    </row>
    <row r="586" spans="1:16" ht="12.4" customHeight="1" x14ac:dyDescent="0.2">
      <c r="A586" s="9">
        <v>567</v>
      </c>
      <c r="B586" s="43" t="s">
        <v>175</v>
      </c>
      <c r="C586" s="69">
        <f t="shared" si="1025"/>
        <v>-1030.8280013000001</v>
      </c>
      <c r="D586" s="69">
        <v>-381.01341556</v>
      </c>
      <c r="E586" s="69">
        <v>-335.77328474999996</v>
      </c>
      <c r="F586" s="69">
        <v>-122.37099159</v>
      </c>
      <c r="G586" s="69">
        <v>-191.67030940000001</v>
      </c>
      <c r="H586" s="69">
        <f t="shared" si="1026"/>
        <v>-2138.7526023199998</v>
      </c>
      <c r="I586" s="69">
        <v>-1456.48884512</v>
      </c>
      <c r="J586" s="69">
        <v>-390.70651002</v>
      </c>
      <c r="K586" s="69">
        <v>-132.69024787999999</v>
      </c>
      <c r="L586" s="69">
        <v>-158.8669993</v>
      </c>
      <c r="M586" s="69">
        <f t="shared" si="1027"/>
        <v>-1554.83664443</v>
      </c>
      <c r="N586" s="69">
        <v>-920.18595291999998</v>
      </c>
      <c r="O586" s="69">
        <v>-634.65069151</v>
      </c>
      <c r="P586" s="10">
        <v>567</v>
      </c>
    </row>
    <row r="587" spans="1:16" ht="12.4" customHeight="1" x14ac:dyDescent="0.2">
      <c r="A587" s="9">
        <v>568</v>
      </c>
      <c r="B587" s="38" t="s">
        <v>309</v>
      </c>
      <c r="C587" s="69">
        <f t="shared" si="1025"/>
        <v>0</v>
      </c>
      <c r="D587" s="69">
        <v>0</v>
      </c>
      <c r="E587" s="69">
        <v>0</v>
      </c>
      <c r="F587" s="69">
        <v>0</v>
      </c>
      <c r="G587" s="69">
        <v>0</v>
      </c>
      <c r="H587" s="69">
        <f t="shared" si="1026"/>
        <v>0</v>
      </c>
      <c r="I587" s="69">
        <v>0</v>
      </c>
      <c r="J587" s="69">
        <v>0</v>
      </c>
      <c r="K587" s="69">
        <v>0</v>
      </c>
      <c r="L587" s="69">
        <v>0</v>
      </c>
      <c r="M587" s="69">
        <f t="shared" si="1027"/>
        <v>0</v>
      </c>
      <c r="N587" s="69">
        <v>0</v>
      </c>
      <c r="O587" s="69">
        <v>0</v>
      </c>
      <c r="P587" s="10">
        <v>568</v>
      </c>
    </row>
    <row r="588" spans="1:16" ht="12.75" customHeight="1" x14ac:dyDescent="0.2">
      <c r="A588" s="9">
        <v>569</v>
      </c>
      <c r="B588" s="36" t="s">
        <v>310</v>
      </c>
      <c r="C588" s="69">
        <f>SUM(C589,C590,C591,C598)</f>
        <v>1470.1554273699999</v>
      </c>
      <c r="D588" s="69">
        <f t="shared" ref="D588:G588" si="1028">SUM(D589,D590,D591,D598)</f>
        <v>3022.4539244799998</v>
      </c>
      <c r="E588" s="69">
        <f t="shared" si="1028"/>
        <v>-449.76459612999997</v>
      </c>
      <c r="F588" s="69">
        <f t="shared" si="1028"/>
        <v>-64.82547375999998</v>
      </c>
      <c r="G588" s="69">
        <f t="shared" si="1028"/>
        <v>-1037.70842722</v>
      </c>
      <c r="H588" s="69">
        <f>SUM(H589,H590,H591,H598)</f>
        <v>-152.75587729000011</v>
      </c>
      <c r="I588" s="69">
        <f t="shared" ref="I588:L588" si="1029">SUM(I589,I590,I591,I598)</f>
        <v>-183.09241494999998</v>
      </c>
      <c r="J588" s="69">
        <f t="shared" si="1029"/>
        <v>-355.80607208000009</v>
      </c>
      <c r="K588" s="69">
        <f t="shared" si="1029"/>
        <v>39.43478220999998</v>
      </c>
      <c r="L588" s="69">
        <f t="shared" si="1029"/>
        <v>346.7078275299998</v>
      </c>
      <c r="M588" s="69">
        <f>SUM(M589,M590,M591,M598)</f>
        <v>-1436.1853153900001</v>
      </c>
      <c r="N588" s="69">
        <f t="shared" ref="N588:O588" si="1030">SUM(N589,N590,N591,N598)</f>
        <v>-1731.7937942800002</v>
      </c>
      <c r="O588" s="69">
        <f t="shared" si="1030"/>
        <v>295.60847888999996</v>
      </c>
      <c r="P588" s="10">
        <v>569</v>
      </c>
    </row>
    <row r="589" spans="1:16" ht="12.4" customHeight="1" x14ac:dyDescent="0.2">
      <c r="A589" s="9">
        <v>570</v>
      </c>
      <c r="B589" s="38" t="s">
        <v>311</v>
      </c>
      <c r="C589" s="69">
        <f t="shared" ref="C589:C590" si="1031">SUM(D589,E589,F589,G589)</f>
        <v>0</v>
      </c>
      <c r="D589" s="69">
        <v>0</v>
      </c>
      <c r="E589" s="69">
        <v>0</v>
      </c>
      <c r="F589" s="69">
        <v>0</v>
      </c>
      <c r="G589" s="69">
        <v>0</v>
      </c>
      <c r="H589" s="69">
        <f t="shared" ref="H589:H590" si="1032">SUM(I589,J589,K589,L589)</f>
        <v>0</v>
      </c>
      <c r="I589" s="69">
        <v>0</v>
      </c>
      <c r="J589" s="69">
        <v>0</v>
      </c>
      <c r="K589" s="69">
        <v>0</v>
      </c>
      <c r="L589" s="69">
        <v>0</v>
      </c>
      <c r="M589" s="69">
        <f t="shared" ref="M589:M590" si="1033">SUM(N589,O589)</f>
        <v>0</v>
      </c>
      <c r="N589" s="69">
        <v>0</v>
      </c>
      <c r="O589" s="69">
        <v>0</v>
      </c>
      <c r="P589" s="10">
        <v>570</v>
      </c>
    </row>
    <row r="590" spans="1:16" ht="12.4" customHeight="1" x14ac:dyDescent="0.2">
      <c r="A590" s="9">
        <v>571</v>
      </c>
      <c r="B590" s="38" t="s">
        <v>312</v>
      </c>
      <c r="C590" s="69">
        <f t="shared" si="1031"/>
        <v>11.966476979999999</v>
      </c>
      <c r="D590" s="69">
        <v>0.60520375000000004</v>
      </c>
      <c r="E590" s="69">
        <v>12.47607887</v>
      </c>
      <c r="F590" s="69">
        <v>-2.2231783300000001</v>
      </c>
      <c r="G590" s="69">
        <v>1.1083726899999999</v>
      </c>
      <c r="H590" s="69">
        <f t="shared" si="1032"/>
        <v>-13.799865430000001</v>
      </c>
      <c r="I590" s="69">
        <v>-1.22880933</v>
      </c>
      <c r="J590" s="69">
        <v>2.4069716300000001</v>
      </c>
      <c r="K590" s="69">
        <v>-6.3084106899999997</v>
      </c>
      <c r="L590" s="69">
        <v>-8.6696170400000003</v>
      </c>
      <c r="M590" s="69">
        <f t="shared" si="1033"/>
        <v>14.79104085</v>
      </c>
      <c r="N590" s="69">
        <v>12.67049916</v>
      </c>
      <c r="O590" s="69">
        <v>2.12054169</v>
      </c>
      <c r="P590" s="10">
        <v>571</v>
      </c>
    </row>
    <row r="591" spans="1:16" ht="12.75" customHeight="1" x14ac:dyDescent="0.2">
      <c r="A591" s="9">
        <v>572</v>
      </c>
      <c r="B591" s="38" t="s">
        <v>313</v>
      </c>
      <c r="C591" s="69">
        <f>SUM(C592,C595)</f>
        <v>1206.3507341899999</v>
      </c>
      <c r="D591" s="69">
        <f t="shared" ref="D591:G591" si="1034">SUM(D592,D595)</f>
        <v>2663.2666283799999</v>
      </c>
      <c r="E591" s="69">
        <f t="shared" si="1034"/>
        <v>-254.68857725999999</v>
      </c>
      <c r="F591" s="69">
        <f t="shared" si="1034"/>
        <v>-189.10037478999999</v>
      </c>
      <c r="G591" s="69">
        <f t="shared" si="1034"/>
        <v>-1013.12694214</v>
      </c>
      <c r="H591" s="69">
        <f>SUM(H592,H595)</f>
        <v>43.056744189999904</v>
      </c>
      <c r="I591" s="69">
        <f t="shared" ref="I591:L591" si="1035">SUM(I592,I595)</f>
        <v>417.11957652999996</v>
      </c>
      <c r="J591" s="69">
        <f t="shared" si="1035"/>
        <v>198.26637563999998</v>
      </c>
      <c r="K591" s="69">
        <f t="shared" si="1035"/>
        <v>308.66103787999998</v>
      </c>
      <c r="L591" s="69">
        <f t="shared" si="1035"/>
        <v>-880.99024585999996</v>
      </c>
      <c r="M591" s="69">
        <f>SUM(M592,M595)</f>
        <v>9.7370475799999667</v>
      </c>
      <c r="N591" s="69">
        <f t="shared" ref="N591:O591" si="1036">SUM(N592,N595)</f>
        <v>-295.37771062000002</v>
      </c>
      <c r="O591" s="69">
        <f t="shared" si="1036"/>
        <v>305.11475819999998</v>
      </c>
      <c r="P591" s="10">
        <v>572</v>
      </c>
    </row>
    <row r="592" spans="1:16" ht="12.4" customHeight="1" x14ac:dyDescent="0.2">
      <c r="A592" s="9">
        <v>573</v>
      </c>
      <c r="B592" s="39" t="s">
        <v>174</v>
      </c>
      <c r="C592" s="69">
        <f>SUM(C593,C594)</f>
        <v>-240.71236416000016</v>
      </c>
      <c r="D592" s="69">
        <f t="shared" ref="D592:G592" si="1037">SUM(D593,D594)</f>
        <v>1646.8630664499999</v>
      </c>
      <c r="E592" s="69">
        <f t="shared" si="1037"/>
        <v>-1093.69338296</v>
      </c>
      <c r="F592" s="69">
        <f t="shared" si="1037"/>
        <v>195.3941269</v>
      </c>
      <c r="G592" s="69">
        <f t="shared" si="1037"/>
        <v>-989.27617454999995</v>
      </c>
      <c r="H592" s="69">
        <f>SUM(H593,H594)</f>
        <v>58.155750309999945</v>
      </c>
      <c r="I592" s="69">
        <f t="shared" ref="I592:L592" si="1038">SUM(I593,I594)</f>
        <v>685.00913051999999</v>
      </c>
      <c r="J592" s="69">
        <f t="shared" si="1038"/>
        <v>-303.47594311</v>
      </c>
      <c r="K592" s="69">
        <f t="shared" si="1038"/>
        <v>416.04339478999998</v>
      </c>
      <c r="L592" s="69">
        <f t="shared" si="1038"/>
        <v>-739.42083188999993</v>
      </c>
      <c r="M592" s="69">
        <f>SUM(M593,M594)</f>
        <v>370.47900727999996</v>
      </c>
      <c r="N592" s="69">
        <f t="shared" ref="N592:O592" si="1039">SUM(N593,N594)</f>
        <v>559.60775955999998</v>
      </c>
      <c r="O592" s="69">
        <f t="shared" si="1039"/>
        <v>-189.12875228000001</v>
      </c>
      <c r="P592" s="10">
        <v>573</v>
      </c>
    </row>
    <row r="593" spans="1:16" ht="12.4" customHeight="1" x14ac:dyDescent="0.2">
      <c r="A593" s="9">
        <v>574</v>
      </c>
      <c r="B593" s="43" t="s">
        <v>272</v>
      </c>
      <c r="C593" s="69">
        <f t="shared" ref="C593:C594" si="1040">SUM(D593,E593,F593,G593)</f>
        <v>103.5135148</v>
      </c>
      <c r="D593" s="68">
        <v>24.332703330000001</v>
      </c>
      <c r="E593" s="68">
        <v>25.194596860000001</v>
      </c>
      <c r="F593" s="68">
        <v>19.859317829999998</v>
      </c>
      <c r="G593" s="68">
        <v>34.126896780000003</v>
      </c>
      <c r="H593" s="69">
        <f t="shared" ref="H593:H594" si="1041">SUM(I593,J593,K593,L593)</f>
        <v>97.266627419999992</v>
      </c>
      <c r="I593" s="68">
        <v>23.238813759999999</v>
      </c>
      <c r="J593" s="68">
        <v>18.480066130000001</v>
      </c>
      <c r="K593" s="68">
        <v>33.396330669999998</v>
      </c>
      <c r="L593" s="68">
        <v>22.151416860000001</v>
      </c>
      <c r="M593" s="69">
        <f t="shared" ref="M593:M594" si="1042">SUM(N593,O593)</f>
        <v>95.927902840000002</v>
      </c>
      <c r="N593" s="68">
        <v>26.508756949999999</v>
      </c>
      <c r="O593" s="68">
        <v>69.419145889999996</v>
      </c>
      <c r="P593" s="10">
        <v>574</v>
      </c>
    </row>
    <row r="594" spans="1:16" ht="12.4" customHeight="1" x14ac:dyDescent="0.2">
      <c r="A594" s="9">
        <v>575</v>
      </c>
      <c r="B594" s="43" t="s">
        <v>301</v>
      </c>
      <c r="C594" s="69">
        <f t="shared" si="1040"/>
        <v>-344.22587896000016</v>
      </c>
      <c r="D594" s="68">
        <v>1622.5303631199999</v>
      </c>
      <c r="E594" s="68">
        <v>-1118.8879798200001</v>
      </c>
      <c r="F594" s="68">
        <v>175.53480906999999</v>
      </c>
      <c r="G594" s="68">
        <v>-1023.40307133</v>
      </c>
      <c r="H594" s="69">
        <f t="shared" si="1041"/>
        <v>-39.110877110000047</v>
      </c>
      <c r="I594" s="68">
        <v>661.77031676000001</v>
      </c>
      <c r="J594" s="68">
        <v>-321.95600924000001</v>
      </c>
      <c r="K594" s="68">
        <v>382.64706411999998</v>
      </c>
      <c r="L594" s="68">
        <v>-761.57224874999997</v>
      </c>
      <c r="M594" s="69">
        <f t="shared" si="1042"/>
        <v>274.55110443999996</v>
      </c>
      <c r="N594" s="68">
        <v>533.09900260999996</v>
      </c>
      <c r="O594" s="68">
        <v>-258.54789817</v>
      </c>
      <c r="P594" s="10">
        <v>575</v>
      </c>
    </row>
    <row r="595" spans="1:16" ht="12.4" customHeight="1" x14ac:dyDescent="0.2">
      <c r="A595" s="9">
        <v>576</v>
      </c>
      <c r="B595" s="39" t="s">
        <v>175</v>
      </c>
      <c r="C595" s="69">
        <f>SUM(C596,C597)</f>
        <v>1447.06309835</v>
      </c>
      <c r="D595" s="69">
        <f t="shared" ref="D595:G595" si="1043">SUM(D596,D597)</f>
        <v>1016.40356193</v>
      </c>
      <c r="E595" s="69">
        <f t="shared" si="1043"/>
        <v>839.00480570000002</v>
      </c>
      <c r="F595" s="69">
        <f t="shared" si="1043"/>
        <v>-384.49450168999999</v>
      </c>
      <c r="G595" s="69">
        <f t="shared" si="1043"/>
        <v>-23.85076759</v>
      </c>
      <c r="H595" s="69">
        <f>SUM(H596,H597)</f>
        <v>-15.099006120000041</v>
      </c>
      <c r="I595" s="69">
        <f t="shared" ref="I595:L595" si="1044">SUM(I596,I597)</f>
        <v>-267.88955399000002</v>
      </c>
      <c r="J595" s="69">
        <f t="shared" si="1044"/>
        <v>501.74231874999998</v>
      </c>
      <c r="K595" s="69">
        <f t="shared" si="1044"/>
        <v>-107.38235691</v>
      </c>
      <c r="L595" s="69">
        <f t="shared" si="1044"/>
        <v>-141.56941397</v>
      </c>
      <c r="M595" s="69">
        <f>SUM(M596,M597)</f>
        <v>-360.7419597</v>
      </c>
      <c r="N595" s="69">
        <f t="shared" ref="N595:O595" si="1045">SUM(N596,N597)</f>
        <v>-854.98547017999999</v>
      </c>
      <c r="O595" s="69">
        <f t="shared" si="1045"/>
        <v>494.24351048</v>
      </c>
      <c r="P595" s="10">
        <v>576</v>
      </c>
    </row>
    <row r="596" spans="1:16" ht="12.4" customHeight="1" x14ac:dyDescent="0.2">
      <c r="A596" s="9">
        <v>577</v>
      </c>
      <c r="B596" s="43" t="s">
        <v>272</v>
      </c>
      <c r="C596" s="69">
        <f t="shared" ref="C596:C598" si="1046">SUM(D596,E596,F596,G596)</f>
        <v>0</v>
      </c>
      <c r="D596" s="65">
        <v>0</v>
      </c>
      <c r="E596" s="65">
        <v>0</v>
      </c>
      <c r="F596" s="65">
        <v>0</v>
      </c>
      <c r="G596" s="65">
        <v>0</v>
      </c>
      <c r="H596" s="69">
        <f t="shared" ref="H596:H598" si="1047">SUM(I596,J596,K596,L596)</f>
        <v>0</v>
      </c>
      <c r="I596" s="66">
        <v>0</v>
      </c>
      <c r="J596" s="66">
        <v>0</v>
      </c>
      <c r="K596" s="66">
        <v>0</v>
      </c>
      <c r="L596" s="66">
        <v>0</v>
      </c>
      <c r="M596" s="69">
        <f t="shared" ref="M596:M598" si="1048">SUM(N596,O596)</f>
        <v>0</v>
      </c>
      <c r="N596" s="66">
        <v>0</v>
      </c>
      <c r="O596" s="66">
        <v>0</v>
      </c>
      <c r="P596" s="10">
        <v>577</v>
      </c>
    </row>
    <row r="597" spans="1:16" ht="12.4" customHeight="1" x14ac:dyDescent="0.2">
      <c r="A597" s="9">
        <v>578</v>
      </c>
      <c r="B597" s="43" t="s">
        <v>301</v>
      </c>
      <c r="C597" s="69">
        <f t="shared" si="1046"/>
        <v>1447.06309835</v>
      </c>
      <c r="D597" s="65">
        <v>1016.40356193</v>
      </c>
      <c r="E597" s="65">
        <v>839.00480570000002</v>
      </c>
      <c r="F597" s="65">
        <v>-384.49450168999999</v>
      </c>
      <c r="G597" s="65">
        <v>-23.85076759</v>
      </c>
      <c r="H597" s="69">
        <f t="shared" si="1047"/>
        <v>-15.099006120000041</v>
      </c>
      <c r="I597" s="66">
        <v>-267.88955399000002</v>
      </c>
      <c r="J597" s="66">
        <v>501.74231874999998</v>
      </c>
      <c r="K597" s="66">
        <v>-107.38235691</v>
      </c>
      <c r="L597" s="66">
        <v>-141.56941397</v>
      </c>
      <c r="M597" s="69">
        <f t="shared" si="1048"/>
        <v>-360.7419597</v>
      </c>
      <c r="N597" s="66">
        <v>-854.98547017999999</v>
      </c>
      <c r="O597" s="66">
        <v>494.24351048</v>
      </c>
      <c r="P597" s="10">
        <v>578</v>
      </c>
    </row>
    <row r="598" spans="1:16" ht="12.75" customHeight="1" x14ac:dyDescent="0.2">
      <c r="A598" s="9">
        <v>579</v>
      </c>
      <c r="B598" s="38" t="s">
        <v>314</v>
      </c>
      <c r="C598" s="69">
        <f t="shared" si="1046"/>
        <v>251.83821620000003</v>
      </c>
      <c r="D598" s="65">
        <v>358.58209235000004</v>
      </c>
      <c r="E598" s="65">
        <v>-207.55209774000002</v>
      </c>
      <c r="F598" s="65">
        <v>126.49807936000001</v>
      </c>
      <c r="G598" s="65">
        <v>-25.68985777000001</v>
      </c>
      <c r="H598" s="69">
        <f t="shared" si="1047"/>
        <v>-182.01275605000001</v>
      </c>
      <c r="I598" s="66">
        <v>-598.98318214999995</v>
      </c>
      <c r="J598" s="66">
        <v>-556.47941935000006</v>
      </c>
      <c r="K598" s="66">
        <v>-262.91784497999998</v>
      </c>
      <c r="L598" s="66">
        <v>1236.3676904299998</v>
      </c>
      <c r="M598" s="69">
        <f t="shared" si="1048"/>
        <v>-1460.7134038200002</v>
      </c>
      <c r="N598" s="66">
        <v>-1449.0865828200001</v>
      </c>
      <c r="O598" s="66">
        <v>-11.626821000000001</v>
      </c>
      <c r="P598" s="10">
        <v>579</v>
      </c>
    </row>
    <row r="599" spans="1:16" ht="12.75" customHeight="1" x14ac:dyDescent="0.2">
      <c r="A599" s="9">
        <v>580</v>
      </c>
      <c r="B599" s="36" t="s">
        <v>315</v>
      </c>
      <c r="C599" s="69">
        <f>SUM(C600,C603,C606,C611)</f>
        <v>59.293626230000029</v>
      </c>
      <c r="D599" s="69">
        <f t="shared" ref="D599:G599" si="1049">SUM(D600,D603,D606,D611)</f>
        <v>-11.414747789999993</v>
      </c>
      <c r="E599" s="69">
        <f t="shared" si="1049"/>
        <v>-50.991193320000001</v>
      </c>
      <c r="F599" s="69">
        <f t="shared" si="1049"/>
        <v>-0.30850501999998947</v>
      </c>
      <c r="G599" s="69">
        <f t="shared" si="1049"/>
        <v>122.00807236</v>
      </c>
      <c r="H599" s="69">
        <f>SUM(H600,H603,H606,H611)</f>
        <v>22.219434229999983</v>
      </c>
      <c r="I599" s="69">
        <f t="shared" ref="I599:L599" si="1050">SUM(I600,I603,I606,I611)</f>
        <v>-225.37569281</v>
      </c>
      <c r="J599" s="69">
        <f t="shared" si="1050"/>
        <v>-214.50687053000001</v>
      </c>
      <c r="K599" s="69">
        <f t="shared" si="1050"/>
        <v>269.74486899999999</v>
      </c>
      <c r="L599" s="69">
        <f t="shared" si="1050"/>
        <v>192.35712856999999</v>
      </c>
      <c r="M599" s="69">
        <f>SUM(M600,M603,M606,M611)</f>
        <v>-148.98531506999998</v>
      </c>
      <c r="N599" s="69">
        <f t="shared" ref="N599:O599" si="1051">SUM(N600,N603,N606,N611)</f>
        <v>-65.158959580000001</v>
      </c>
      <c r="O599" s="69">
        <f t="shared" si="1051"/>
        <v>-83.826355489999997</v>
      </c>
      <c r="P599" s="10">
        <v>580</v>
      </c>
    </row>
    <row r="600" spans="1:16" ht="12.4" customHeight="1" x14ac:dyDescent="0.2">
      <c r="A600" s="9">
        <v>581</v>
      </c>
      <c r="B600" s="38" t="s">
        <v>316</v>
      </c>
      <c r="C600" s="69">
        <f>SUM(C601,C602)</f>
        <v>0</v>
      </c>
      <c r="D600" s="69">
        <f t="shared" ref="D600:G600" si="1052">SUM(D601,D602)</f>
        <v>0</v>
      </c>
      <c r="E600" s="69">
        <f t="shared" si="1052"/>
        <v>0</v>
      </c>
      <c r="F600" s="69">
        <f t="shared" si="1052"/>
        <v>0</v>
      </c>
      <c r="G600" s="69">
        <f t="shared" si="1052"/>
        <v>0</v>
      </c>
      <c r="H600" s="69">
        <f>SUM(H601,H602)</f>
        <v>0</v>
      </c>
      <c r="I600" s="69">
        <f t="shared" ref="I600:L600" si="1053">SUM(I601,I602)</f>
        <v>0</v>
      </c>
      <c r="J600" s="69">
        <f t="shared" si="1053"/>
        <v>0</v>
      </c>
      <c r="K600" s="69">
        <f t="shared" si="1053"/>
        <v>0</v>
      </c>
      <c r="L600" s="69">
        <f t="shared" si="1053"/>
        <v>0</v>
      </c>
      <c r="M600" s="69">
        <f>SUM(M601,M602)</f>
        <v>0</v>
      </c>
      <c r="N600" s="69">
        <f t="shared" ref="N600:O600" si="1054">SUM(N601,N602)</f>
        <v>0</v>
      </c>
      <c r="O600" s="69">
        <f t="shared" si="1054"/>
        <v>0</v>
      </c>
      <c r="P600" s="10">
        <v>581</v>
      </c>
    </row>
    <row r="601" spans="1:16" ht="12.4" customHeight="1" x14ac:dyDescent="0.2">
      <c r="A601" s="9">
        <v>582</v>
      </c>
      <c r="B601" s="39" t="s">
        <v>272</v>
      </c>
      <c r="C601" s="69">
        <f t="shared" ref="C601:C602" si="1055">SUM(D601,E601,F601,G601)</f>
        <v>0</v>
      </c>
      <c r="D601" s="69">
        <v>0</v>
      </c>
      <c r="E601" s="69">
        <v>0</v>
      </c>
      <c r="F601" s="69">
        <v>0</v>
      </c>
      <c r="G601" s="69">
        <v>0</v>
      </c>
      <c r="H601" s="69">
        <f t="shared" ref="H601:H602" si="1056">SUM(I601,J601,K601,L601)</f>
        <v>0</v>
      </c>
      <c r="I601" s="69">
        <v>0</v>
      </c>
      <c r="J601" s="69">
        <v>0</v>
      </c>
      <c r="K601" s="69">
        <v>0</v>
      </c>
      <c r="L601" s="69">
        <v>0</v>
      </c>
      <c r="M601" s="69">
        <f t="shared" ref="M601:M602" si="1057">SUM(N601,O601)</f>
        <v>0</v>
      </c>
      <c r="N601" s="69">
        <v>0</v>
      </c>
      <c r="O601" s="69">
        <v>0</v>
      </c>
      <c r="P601" s="10">
        <v>582</v>
      </c>
    </row>
    <row r="602" spans="1:16" ht="12.4" customHeight="1" x14ac:dyDescent="0.2">
      <c r="A602" s="9">
        <v>583</v>
      </c>
      <c r="B602" s="39" t="s">
        <v>301</v>
      </c>
      <c r="C602" s="69">
        <f t="shared" si="1055"/>
        <v>0</v>
      </c>
      <c r="D602" s="69">
        <v>0</v>
      </c>
      <c r="E602" s="69">
        <v>0</v>
      </c>
      <c r="F602" s="69">
        <v>0</v>
      </c>
      <c r="G602" s="69">
        <v>0</v>
      </c>
      <c r="H602" s="69">
        <f t="shared" si="1056"/>
        <v>0</v>
      </c>
      <c r="I602" s="69">
        <v>0</v>
      </c>
      <c r="J602" s="69">
        <v>0</v>
      </c>
      <c r="K602" s="69">
        <v>0</v>
      </c>
      <c r="L602" s="69">
        <v>0</v>
      </c>
      <c r="M602" s="69">
        <f t="shared" si="1057"/>
        <v>0</v>
      </c>
      <c r="N602" s="69">
        <v>0</v>
      </c>
      <c r="O602" s="69">
        <v>0</v>
      </c>
      <c r="P602" s="10">
        <v>583</v>
      </c>
    </row>
    <row r="603" spans="1:16" ht="12.4" customHeight="1" x14ac:dyDescent="0.2">
      <c r="A603" s="9">
        <v>584</v>
      </c>
      <c r="B603" s="38" t="s">
        <v>317</v>
      </c>
      <c r="C603" s="69">
        <f>SUM(C604,C605)</f>
        <v>6.7675617700000004</v>
      </c>
      <c r="D603" s="69">
        <f t="shared" ref="D603:G603" si="1058">SUM(D604,D605)</f>
        <v>1.4593211500000001</v>
      </c>
      <c r="E603" s="69">
        <f t="shared" si="1058"/>
        <v>-28.59953067</v>
      </c>
      <c r="F603" s="69">
        <f t="shared" si="1058"/>
        <v>-5.1570497099999999</v>
      </c>
      <c r="G603" s="69">
        <f t="shared" si="1058"/>
        <v>39.064821000000002</v>
      </c>
      <c r="H603" s="69">
        <f>SUM(H604,H605)</f>
        <v>-12.18948977</v>
      </c>
      <c r="I603" s="69">
        <f t="shared" ref="I603:L603" si="1059">SUM(I604,I605)</f>
        <v>-9.7893212599999995</v>
      </c>
      <c r="J603" s="69">
        <f t="shared" si="1059"/>
        <v>-6.2937789999999998</v>
      </c>
      <c r="K603" s="69">
        <f t="shared" si="1059"/>
        <v>13.268345719999999</v>
      </c>
      <c r="L603" s="69">
        <f t="shared" si="1059"/>
        <v>-9.3747352300000006</v>
      </c>
      <c r="M603" s="69">
        <f>SUM(M604,M605)</f>
        <v>-4.9048313300000004</v>
      </c>
      <c r="N603" s="69">
        <f t="shared" ref="N603:O603" si="1060">SUM(N604,N605)</f>
        <v>2.0309677100000001</v>
      </c>
      <c r="O603" s="69">
        <f t="shared" si="1060"/>
        <v>-6.93579904</v>
      </c>
      <c r="P603" s="10">
        <v>584</v>
      </c>
    </row>
    <row r="604" spans="1:16" ht="12.4" customHeight="1" x14ac:dyDescent="0.2">
      <c r="A604" s="9">
        <v>585</v>
      </c>
      <c r="B604" s="39" t="s">
        <v>272</v>
      </c>
      <c r="C604" s="69">
        <f t="shared" ref="C604:C605" si="1061">SUM(D604,E604,F604,G604)</f>
        <v>0</v>
      </c>
      <c r="D604" s="69">
        <v>0</v>
      </c>
      <c r="E604" s="69">
        <v>0</v>
      </c>
      <c r="F604" s="69">
        <v>0</v>
      </c>
      <c r="G604" s="69">
        <v>0</v>
      </c>
      <c r="H604" s="69">
        <f t="shared" ref="H604:H605" si="1062">SUM(I604,J604,K604,L604)</f>
        <v>0</v>
      </c>
      <c r="I604" s="69">
        <v>0</v>
      </c>
      <c r="J604" s="69">
        <v>0</v>
      </c>
      <c r="K604" s="69">
        <v>0</v>
      </c>
      <c r="L604" s="69">
        <v>0</v>
      </c>
      <c r="M604" s="69">
        <f t="shared" ref="M604:M605" si="1063">SUM(N604,O604)</f>
        <v>0</v>
      </c>
      <c r="N604" s="69">
        <v>0</v>
      </c>
      <c r="O604" s="69">
        <v>0</v>
      </c>
      <c r="P604" s="10">
        <v>585</v>
      </c>
    </row>
    <row r="605" spans="1:16" ht="12.4" customHeight="1" x14ac:dyDescent="0.2">
      <c r="A605" s="9">
        <v>586</v>
      </c>
      <c r="B605" s="39" t="s">
        <v>301</v>
      </c>
      <c r="C605" s="69">
        <f t="shared" si="1061"/>
        <v>6.7675617700000004</v>
      </c>
      <c r="D605" s="68">
        <v>1.4593211500000001</v>
      </c>
      <c r="E605" s="68">
        <v>-28.59953067</v>
      </c>
      <c r="F605" s="68">
        <v>-5.1570497099999999</v>
      </c>
      <c r="G605" s="68">
        <v>39.064821000000002</v>
      </c>
      <c r="H605" s="69">
        <f t="shared" si="1062"/>
        <v>-12.18948977</v>
      </c>
      <c r="I605" s="68">
        <v>-9.7893212599999995</v>
      </c>
      <c r="J605" s="68">
        <v>-6.2937789999999998</v>
      </c>
      <c r="K605" s="68">
        <v>13.268345719999999</v>
      </c>
      <c r="L605" s="68">
        <v>-9.3747352300000006</v>
      </c>
      <c r="M605" s="69">
        <f t="shared" si="1063"/>
        <v>-4.9048313300000004</v>
      </c>
      <c r="N605" s="68">
        <v>2.0309677100000001</v>
      </c>
      <c r="O605" s="68">
        <v>-6.93579904</v>
      </c>
      <c r="P605" s="10">
        <v>586</v>
      </c>
    </row>
    <row r="606" spans="1:16" ht="12.75" customHeight="1" x14ac:dyDescent="0.2">
      <c r="A606" s="9">
        <v>587</v>
      </c>
      <c r="B606" s="38" t="s">
        <v>318</v>
      </c>
      <c r="C606" s="69">
        <f>SUM(C607,C608)</f>
        <v>4.1763873300000185</v>
      </c>
      <c r="D606" s="69">
        <f t="shared" ref="D606:G606" si="1064">SUM(D607,D608)</f>
        <v>-95.628917299999998</v>
      </c>
      <c r="E606" s="69">
        <f t="shared" si="1064"/>
        <v>-14.528289819999998</v>
      </c>
      <c r="F606" s="69">
        <f t="shared" si="1064"/>
        <v>11.49346941000001</v>
      </c>
      <c r="G606" s="69">
        <f t="shared" si="1064"/>
        <v>102.84012504</v>
      </c>
      <c r="H606" s="69">
        <f>SUM(H607,H608)</f>
        <v>31.618444709999984</v>
      </c>
      <c r="I606" s="69">
        <f t="shared" ref="I606:L606" si="1065">SUM(I607,I608)</f>
        <v>-208.57752446000001</v>
      </c>
      <c r="J606" s="69">
        <f t="shared" si="1065"/>
        <v>-232.53105001</v>
      </c>
      <c r="K606" s="69">
        <f t="shared" si="1065"/>
        <v>264.25800339</v>
      </c>
      <c r="L606" s="69">
        <f t="shared" si="1065"/>
        <v>208.46901578999999</v>
      </c>
      <c r="M606" s="69">
        <f>SUM(M607,M608)</f>
        <v>-99.632753080000001</v>
      </c>
      <c r="N606" s="69">
        <f t="shared" ref="N606:O606" si="1066">SUM(N607,N608)</f>
        <v>-60.625234939999999</v>
      </c>
      <c r="O606" s="69">
        <f t="shared" si="1066"/>
        <v>-39.007518140000002</v>
      </c>
      <c r="P606" s="10">
        <v>587</v>
      </c>
    </row>
    <row r="607" spans="1:16" ht="12.4" customHeight="1" x14ac:dyDescent="0.2">
      <c r="A607" s="9">
        <v>588</v>
      </c>
      <c r="B607" s="39" t="s">
        <v>272</v>
      </c>
      <c r="C607" s="69">
        <f t="shared" ref="C607" si="1067">SUM(D607,E607,F607,G607)</f>
        <v>0</v>
      </c>
      <c r="D607" s="69">
        <v>0</v>
      </c>
      <c r="E607" s="69">
        <v>0</v>
      </c>
      <c r="F607" s="69">
        <v>0</v>
      </c>
      <c r="G607" s="69">
        <v>0</v>
      </c>
      <c r="H607" s="69">
        <f t="shared" ref="H607" si="1068">SUM(I607,J607,K607,L607)</f>
        <v>0</v>
      </c>
      <c r="I607" s="69">
        <v>0</v>
      </c>
      <c r="J607" s="69">
        <v>0</v>
      </c>
      <c r="K607" s="69">
        <v>0</v>
      </c>
      <c r="L607" s="69">
        <v>0</v>
      </c>
      <c r="M607" s="69">
        <f>SUM(N607,O607)</f>
        <v>0</v>
      </c>
      <c r="N607" s="69">
        <v>0</v>
      </c>
      <c r="O607" s="69">
        <v>0</v>
      </c>
      <c r="P607" s="10">
        <v>588</v>
      </c>
    </row>
    <row r="608" spans="1:16" ht="12.4" customHeight="1" x14ac:dyDescent="0.2">
      <c r="A608" s="9">
        <v>589</v>
      </c>
      <c r="B608" s="39" t="s">
        <v>301</v>
      </c>
      <c r="C608" s="69">
        <f>SUM(C609,C610)</f>
        <v>4.1763873300000185</v>
      </c>
      <c r="D608" s="69">
        <f t="shared" ref="D608:G608" si="1069">SUM(D609,D610)</f>
        <v>-95.628917299999998</v>
      </c>
      <c r="E608" s="69">
        <f t="shared" si="1069"/>
        <v>-14.528289819999998</v>
      </c>
      <c r="F608" s="69">
        <f t="shared" si="1069"/>
        <v>11.49346941000001</v>
      </c>
      <c r="G608" s="69">
        <f t="shared" si="1069"/>
        <v>102.84012504</v>
      </c>
      <c r="H608" s="69">
        <f>SUM(H609,H610)</f>
        <v>31.618444709999984</v>
      </c>
      <c r="I608" s="69">
        <f t="shared" ref="I608:L608" si="1070">SUM(I609,I610)</f>
        <v>-208.57752446000001</v>
      </c>
      <c r="J608" s="69">
        <f t="shared" si="1070"/>
        <v>-232.53105001</v>
      </c>
      <c r="K608" s="69">
        <f t="shared" si="1070"/>
        <v>264.25800339</v>
      </c>
      <c r="L608" s="69">
        <f t="shared" si="1070"/>
        <v>208.46901578999999</v>
      </c>
      <c r="M608" s="69">
        <f>SUM(M609,M610)</f>
        <v>-99.632753080000001</v>
      </c>
      <c r="N608" s="69">
        <f t="shared" ref="N608:O608" si="1071">SUM(N609,N610)</f>
        <v>-60.625234939999999</v>
      </c>
      <c r="O608" s="69">
        <f t="shared" si="1071"/>
        <v>-39.007518140000002</v>
      </c>
      <c r="P608" s="10">
        <v>589</v>
      </c>
    </row>
    <row r="609" spans="1:16" ht="12.4" customHeight="1" x14ac:dyDescent="0.2">
      <c r="A609" s="9">
        <v>590</v>
      </c>
      <c r="B609" s="43" t="s">
        <v>174</v>
      </c>
      <c r="C609" s="69">
        <f t="shared" ref="C609:C610" si="1072">SUM(D609,E609,F609,G609)</f>
        <v>-19.170761329999991</v>
      </c>
      <c r="D609" s="69">
        <v>13.32710894</v>
      </c>
      <c r="E609" s="69">
        <v>-66.02788176</v>
      </c>
      <c r="F609" s="69">
        <v>-53.338020129999997</v>
      </c>
      <c r="G609" s="69">
        <v>86.868031619999996</v>
      </c>
      <c r="H609" s="69">
        <f t="shared" ref="H609:H610" si="1073">SUM(I609,J609,K609,L609)</f>
        <v>66.743658939999989</v>
      </c>
      <c r="I609" s="69">
        <v>-202.02315461000001</v>
      </c>
      <c r="J609" s="69">
        <v>-215.39265601</v>
      </c>
      <c r="K609" s="69">
        <v>282.62105233</v>
      </c>
      <c r="L609" s="69">
        <v>201.53841722999999</v>
      </c>
      <c r="M609" s="69">
        <f t="shared" ref="M609:M610" si="1074">SUM(N609,O609)</f>
        <v>-58.499632660000003</v>
      </c>
      <c r="N609" s="69">
        <v>-81.119523790000002</v>
      </c>
      <c r="O609" s="69">
        <v>22.619891129999999</v>
      </c>
      <c r="P609" s="10">
        <v>590</v>
      </c>
    </row>
    <row r="610" spans="1:16" ht="12.4" customHeight="1" x14ac:dyDescent="0.2">
      <c r="A610" s="9">
        <v>591</v>
      </c>
      <c r="B610" s="43" t="s">
        <v>175</v>
      </c>
      <c r="C610" s="69">
        <f t="shared" si="1072"/>
        <v>23.347148660000009</v>
      </c>
      <c r="D610" s="69">
        <v>-108.95602624</v>
      </c>
      <c r="E610" s="69">
        <v>51.499591940000002</v>
      </c>
      <c r="F610" s="69">
        <v>64.831489540000007</v>
      </c>
      <c r="G610" s="69">
        <v>15.97209342</v>
      </c>
      <c r="H610" s="69">
        <f t="shared" si="1073"/>
        <v>-35.125214230000005</v>
      </c>
      <c r="I610" s="69">
        <v>-6.5543698499999996</v>
      </c>
      <c r="J610" s="69">
        <v>-17.138394000000002</v>
      </c>
      <c r="K610" s="69">
        <v>-18.363048939999999</v>
      </c>
      <c r="L610" s="69">
        <v>6.93059856</v>
      </c>
      <c r="M610" s="69">
        <f t="shared" si="1074"/>
        <v>-41.133120419999997</v>
      </c>
      <c r="N610" s="69">
        <v>20.49428885</v>
      </c>
      <c r="O610" s="69">
        <v>-61.627409270000001</v>
      </c>
      <c r="P610" s="10">
        <v>591</v>
      </c>
    </row>
    <row r="611" spans="1:16" ht="12.75" customHeight="1" x14ac:dyDescent="0.2">
      <c r="A611" s="9">
        <v>592</v>
      </c>
      <c r="B611" s="38" t="s">
        <v>319</v>
      </c>
      <c r="C611" s="69">
        <f>SUM(C612,C613)</f>
        <v>48.349677130000011</v>
      </c>
      <c r="D611" s="69">
        <f t="shared" ref="D611:G611" si="1075">SUM(D612,D613)</f>
        <v>82.754848360000011</v>
      </c>
      <c r="E611" s="69">
        <f t="shared" si="1075"/>
        <v>-7.8633728300000003</v>
      </c>
      <c r="F611" s="69">
        <f t="shared" si="1075"/>
        <v>-6.6449247199999997</v>
      </c>
      <c r="G611" s="69">
        <f t="shared" si="1075"/>
        <v>-19.896873679999999</v>
      </c>
      <c r="H611" s="69">
        <f>SUM(H612,H613)</f>
        <v>2.7904792899999986</v>
      </c>
      <c r="I611" s="69">
        <f t="shared" ref="I611:L611" si="1076">SUM(I612,I613)</f>
        <v>-7.0088470900000006</v>
      </c>
      <c r="J611" s="69">
        <f t="shared" si="1076"/>
        <v>24.317958480000001</v>
      </c>
      <c r="K611" s="69">
        <f t="shared" si="1076"/>
        <v>-7.7814801099999995</v>
      </c>
      <c r="L611" s="69">
        <f t="shared" si="1076"/>
        <v>-6.7371519900000001</v>
      </c>
      <c r="M611" s="69">
        <f>SUM(M612,M613)</f>
        <v>-44.447730659999998</v>
      </c>
      <c r="N611" s="69">
        <f t="shared" ref="N611:O611" si="1077">SUM(N612,N613)</f>
        <v>-6.5646923500000005</v>
      </c>
      <c r="O611" s="69">
        <f t="shared" si="1077"/>
        <v>-37.883038309999996</v>
      </c>
      <c r="P611" s="10">
        <v>592</v>
      </c>
    </row>
    <row r="612" spans="1:16" ht="12.4" customHeight="1" x14ac:dyDescent="0.2">
      <c r="A612" s="9">
        <v>593</v>
      </c>
      <c r="B612" s="39" t="s">
        <v>272</v>
      </c>
      <c r="C612" s="69">
        <f t="shared" ref="C612" si="1078">SUM(D612,E612,F612,G612)</f>
        <v>0</v>
      </c>
      <c r="D612" s="69">
        <v>0</v>
      </c>
      <c r="E612" s="69">
        <v>0</v>
      </c>
      <c r="F612" s="69">
        <v>0</v>
      </c>
      <c r="G612" s="69">
        <v>0</v>
      </c>
      <c r="H612" s="69">
        <f t="shared" ref="H612" si="1079">SUM(I612,J612,K612,L612)</f>
        <v>0</v>
      </c>
      <c r="I612" s="69">
        <v>0</v>
      </c>
      <c r="J612" s="69">
        <v>0</v>
      </c>
      <c r="K612" s="69">
        <v>0</v>
      </c>
      <c r="L612" s="69">
        <v>0</v>
      </c>
      <c r="M612" s="69">
        <f>SUM(N612,O612)</f>
        <v>0</v>
      </c>
      <c r="N612" s="69">
        <v>0</v>
      </c>
      <c r="O612" s="69">
        <v>0</v>
      </c>
      <c r="P612" s="10">
        <v>593</v>
      </c>
    </row>
    <row r="613" spans="1:16" ht="12.4" customHeight="1" x14ac:dyDescent="0.2">
      <c r="A613" s="9">
        <v>594</v>
      </c>
      <c r="B613" s="39" t="s">
        <v>301</v>
      </c>
      <c r="C613" s="67">
        <f>SUM(C614,C615,C616,C617,C618)</f>
        <v>48.349677130000011</v>
      </c>
      <c r="D613" s="67">
        <f t="shared" ref="D613:G613" si="1080">SUM(D614,D615,D616,D617,D618)</f>
        <v>82.754848360000011</v>
      </c>
      <c r="E613" s="67">
        <f t="shared" si="1080"/>
        <v>-7.8633728300000003</v>
      </c>
      <c r="F613" s="67">
        <f t="shared" si="1080"/>
        <v>-6.6449247199999997</v>
      </c>
      <c r="G613" s="67">
        <f t="shared" si="1080"/>
        <v>-19.896873679999999</v>
      </c>
      <c r="H613" s="67">
        <f>SUM(H614,H615,H616,H617,H618)</f>
        <v>2.7904792899999986</v>
      </c>
      <c r="I613" s="67">
        <f t="shared" ref="I613:L613" si="1081">SUM(I614,I615,I616,I617,I618)</f>
        <v>-7.0088470900000006</v>
      </c>
      <c r="J613" s="67">
        <f t="shared" si="1081"/>
        <v>24.317958480000001</v>
      </c>
      <c r="K613" s="67">
        <f t="shared" si="1081"/>
        <v>-7.7814801099999995</v>
      </c>
      <c r="L613" s="67">
        <f t="shared" si="1081"/>
        <v>-6.7371519900000001</v>
      </c>
      <c r="M613" s="67">
        <f>SUM(M614,M615,M616,M617,M618)</f>
        <v>-44.447730659999998</v>
      </c>
      <c r="N613" s="67">
        <f t="shared" ref="N613:O613" si="1082">SUM(N614,N615,N616,N617,N618)</f>
        <v>-6.5646923500000005</v>
      </c>
      <c r="O613" s="67">
        <f t="shared" si="1082"/>
        <v>-37.883038309999996</v>
      </c>
      <c r="P613" s="10">
        <v>594</v>
      </c>
    </row>
    <row r="614" spans="1:16" ht="12.4" customHeight="1" x14ac:dyDescent="0.2">
      <c r="A614" s="9">
        <v>595</v>
      </c>
      <c r="B614" s="43" t="s">
        <v>320</v>
      </c>
      <c r="C614" s="69">
        <f t="shared" ref="C614:C618" si="1083">SUM(D614,E614,F614,G614)</f>
        <v>0</v>
      </c>
      <c r="D614" s="69">
        <v>0</v>
      </c>
      <c r="E614" s="69">
        <v>0</v>
      </c>
      <c r="F614" s="69">
        <v>0</v>
      </c>
      <c r="G614" s="69">
        <v>0</v>
      </c>
      <c r="H614" s="69">
        <f t="shared" ref="H614:H618" si="1084">SUM(I614,J614,K614,L614)</f>
        <v>0</v>
      </c>
      <c r="I614" s="69">
        <v>0</v>
      </c>
      <c r="J614" s="69">
        <v>0</v>
      </c>
      <c r="K614" s="69">
        <v>0</v>
      </c>
      <c r="L614" s="69">
        <v>0</v>
      </c>
      <c r="M614" s="69">
        <f t="shared" ref="M614:M618" si="1085">SUM(N614,O614)</f>
        <v>0</v>
      </c>
      <c r="N614" s="69">
        <v>0</v>
      </c>
      <c r="O614" s="69">
        <v>0</v>
      </c>
      <c r="P614" s="10">
        <v>595</v>
      </c>
    </row>
    <row r="615" spans="1:16" ht="12.4" customHeight="1" x14ac:dyDescent="0.2">
      <c r="A615" s="9">
        <v>596</v>
      </c>
      <c r="B615" s="43" t="s">
        <v>302</v>
      </c>
      <c r="C615" s="69">
        <f t="shared" si="1083"/>
        <v>0.28990540999999936</v>
      </c>
      <c r="D615" s="69">
        <v>-3.1373048699999999</v>
      </c>
      <c r="E615" s="69">
        <v>-3.1999603899999998</v>
      </c>
      <c r="F615" s="69">
        <v>-2.79289195</v>
      </c>
      <c r="G615" s="69">
        <v>9.4200626199999995</v>
      </c>
      <c r="H615" s="69">
        <f t="shared" si="1084"/>
        <v>-13.667021559999998</v>
      </c>
      <c r="I615" s="69">
        <v>-2.9628627400000003</v>
      </c>
      <c r="J615" s="69">
        <v>-3.1244948699999999</v>
      </c>
      <c r="K615" s="69">
        <v>-4.4635054499999995</v>
      </c>
      <c r="L615" s="69">
        <v>-3.1161585000000001</v>
      </c>
      <c r="M615" s="69">
        <f t="shared" si="1085"/>
        <v>-6.2119473100000002</v>
      </c>
      <c r="N615" s="69">
        <v>-3.1473200800000001</v>
      </c>
      <c r="O615" s="69">
        <v>-3.0646272300000001</v>
      </c>
      <c r="P615" s="10">
        <v>596</v>
      </c>
    </row>
    <row r="616" spans="1:16" ht="12.4" customHeight="1" x14ac:dyDescent="0.2">
      <c r="A616" s="9">
        <v>597</v>
      </c>
      <c r="B616" s="43" t="s">
        <v>303</v>
      </c>
      <c r="C616" s="69">
        <f t="shared" si="1083"/>
        <v>0</v>
      </c>
      <c r="D616" s="69">
        <v>0</v>
      </c>
      <c r="E616" s="69">
        <v>0</v>
      </c>
      <c r="F616" s="69">
        <v>0</v>
      </c>
      <c r="G616" s="69">
        <v>0</v>
      </c>
      <c r="H616" s="69">
        <f t="shared" si="1084"/>
        <v>0</v>
      </c>
      <c r="I616" s="69">
        <v>0</v>
      </c>
      <c r="J616" s="69">
        <v>0</v>
      </c>
      <c r="K616" s="69">
        <v>0</v>
      </c>
      <c r="L616" s="69">
        <v>0</v>
      </c>
      <c r="M616" s="69">
        <f t="shared" si="1085"/>
        <v>0</v>
      </c>
      <c r="N616" s="69">
        <v>0</v>
      </c>
      <c r="O616" s="69">
        <v>0</v>
      </c>
      <c r="P616" s="10">
        <v>597</v>
      </c>
    </row>
    <row r="617" spans="1:16" ht="12.4" customHeight="1" x14ac:dyDescent="0.2">
      <c r="A617" s="9">
        <v>598</v>
      </c>
      <c r="B617" s="43" t="s">
        <v>176</v>
      </c>
      <c r="C617" s="69">
        <f t="shared" si="1083"/>
        <v>50.128536550000007</v>
      </c>
      <c r="D617" s="69">
        <v>86.007735120000007</v>
      </c>
      <c r="E617" s="69">
        <v>-4.5466747300000003</v>
      </c>
      <c r="F617" s="69">
        <v>-3.6926796799999999</v>
      </c>
      <c r="G617" s="69">
        <v>-27.639844159999999</v>
      </c>
      <c r="H617" s="69">
        <f t="shared" si="1084"/>
        <v>16.928042549999997</v>
      </c>
      <c r="I617" s="69">
        <v>-3.91278799</v>
      </c>
      <c r="J617" s="69">
        <v>27.54633171</v>
      </c>
      <c r="K617" s="69">
        <v>-3.1991847600000001</v>
      </c>
      <c r="L617" s="69">
        <v>-3.5063164100000002</v>
      </c>
      <c r="M617" s="69">
        <f t="shared" si="1085"/>
        <v>-37.980218170000001</v>
      </c>
      <c r="N617" s="69">
        <v>-3.2972872299999998</v>
      </c>
      <c r="O617" s="69">
        <v>-34.682930939999999</v>
      </c>
      <c r="P617" s="10">
        <v>598</v>
      </c>
    </row>
    <row r="618" spans="1:16" ht="12.4" customHeight="1" x14ac:dyDescent="0.2">
      <c r="A618" s="9">
        <v>599</v>
      </c>
      <c r="B618" s="43" t="s">
        <v>304</v>
      </c>
      <c r="C618" s="69">
        <f t="shared" si="1083"/>
        <v>-2.0687648300000001</v>
      </c>
      <c r="D618" s="69">
        <v>-0.11558188999999999</v>
      </c>
      <c r="E618" s="69">
        <v>-0.11673770999999999</v>
      </c>
      <c r="F618" s="69">
        <v>-0.15935309</v>
      </c>
      <c r="G618" s="69">
        <v>-1.6770921400000001</v>
      </c>
      <c r="H618" s="69">
        <f t="shared" si="1084"/>
        <v>-0.47054169999999995</v>
      </c>
      <c r="I618" s="69">
        <v>-0.13319635999999999</v>
      </c>
      <c r="J618" s="69">
        <v>-0.10387836</v>
      </c>
      <c r="K618" s="69">
        <v>-0.1187899</v>
      </c>
      <c r="L618" s="69">
        <v>-0.11467707999999999</v>
      </c>
      <c r="M618" s="69">
        <f t="shared" si="1085"/>
        <v>-0.25556518</v>
      </c>
      <c r="N618" s="69">
        <v>-0.12008504</v>
      </c>
      <c r="O618" s="69">
        <v>-0.13548014</v>
      </c>
      <c r="P618" s="10">
        <v>599</v>
      </c>
    </row>
    <row r="619" spans="1:16" ht="12.75" customHeight="1" x14ac:dyDescent="0.2">
      <c r="A619" s="9">
        <v>600</v>
      </c>
      <c r="B619" s="35" t="s">
        <v>321</v>
      </c>
      <c r="C619" s="95">
        <f>SUM(C620,C634,C687,C698)</f>
        <v>6017.0570161099995</v>
      </c>
      <c r="D619" s="95">
        <f t="shared" ref="D619:G619" si="1086">SUM(D620,D634,D687,D698)</f>
        <v>-1032.1645290400002</v>
      </c>
      <c r="E619" s="95">
        <f t="shared" si="1086"/>
        <v>230.72039967999982</v>
      </c>
      <c r="F619" s="95">
        <f t="shared" si="1086"/>
        <v>2054.9596335699998</v>
      </c>
      <c r="G619" s="95">
        <f t="shared" si="1086"/>
        <v>4763.5415118999999</v>
      </c>
      <c r="H619" s="95">
        <f>SUM(H620,H634,H687,H698)</f>
        <v>9369.4514832900004</v>
      </c>
      <c r="I619" s="95">
        <f t="shared" ref="I619:L619" si="1087">SUM(I620,I634,I687,I698)</f>
        <v>2346.1984269200002</v>
      </c>
      <c r="J619" s="95">
        <f t="shared" si="1087"/>
        <v>3261.1752637099999</v>
      </c>
      <c r="K619" s="95">
        <f t="shared" si="1087"/>
        <v>2141.3867355100001</v>
      </c>
      <c r="L619" s="95">
        <f t="shared" si="1087"/>
        <v>1620.69105715</v>
      </c>
      <c r="M619" s="95">
        <f>SUM(M620,M634,M687,M698)</f>
        <v>7252.8599505399998</v>
      </c>
      <c r="N619" s="95">
        <f t="shared" ref="N619:O619" si="1088">SUM(N620,N634,N687,N698)</f>
        <v>4060.4766295499999</v>
      </c>
      <c r="O619" s="95">
        <f t="shared" si="1088"/>
        <v>3192.3833209900004</v>
      </c>
      <c r="P619" s="10">
        <v>600</v>
      </c>
    </row>
    <row r="620" spans="1:16" ht="12.75" customHeight="1" x14ac:dyDescent="0.2">
      <c r="A620" s="9">
        <v>601</v>
      </c>
      <c r="B620" s="36" t="s">
        <v>322</v>
      </c>
      <c r="C620" s="69">
        <f>SUM(C621,C622)</f>
        <v>699.02143326000009</v>
      </c>
      <c r="D620" s="69">
        <f t="shared" ref="D620:G620" si="1089">SUM(D621,D622)</f>
        <v>36.278912000000005</v>
      </c>
      <c r="E620" s="69">
        <f t="shared" si="1089"/>
        <v>74.659125270000004</v>
      </c>
      <c r="F620" s="69">
        <f t="shared" si="1089"/>
        <v>111.92018526</v>
      </c>
      <c r="G620" s="69">
        <f t="shared" si="1089"/>
        <v>476.16321073000006</v>
      </c>
      <c r="H620" s="69">
        <f>SUM(H621,H622)</f>
        <v>669.69253286000003</v>
      </c>
      <c r="I620" s="69">
        <f t="shared" ref="I620:L620" si="1090">SUM(I621,I622)</f>
        <v>470.97073860999996</v>
      </c>
      <c r="J620" s="69">
        <f t="shared" si="1090"/>
        <v>119.08389898</v>
      </c>
      <c r="K620" s="69">
        <f t="shared" si="1090"/>
        <v>34.060198530000001</v>
      </c>
      <c r="L620" s="69">
        <f t="shared" si="1090"/>
        <v>45.577696739999993</v>
      </c>
      <c r="M620" s="69">
        <f>SUM(M621,M622)</f>
        <v>190.12499385999999</v>
      </c>
      <c r="N620" s="69">
        <f t="shared" ref="N620:O620" si="1091">SUM(N621,N622)</f>
        <v>68.41370280000001</v>
      </c>
      <c r="O620" s="69">
        <f t="shared" si="1091"/>
        <v>121.71129106000001</v>
      </c>
      <c r="P620" s="10">
        <v>601</v>
      </c>
    </row>
    <row r="621" spans="1:16" ht="12.4" customHeight="1" x14ac:dyDescent="0.2">
      <c r="A621" s="9">
        <v>602</v>
      </c>
      <c r="B621" s="38" t="s">
        <v>323</v>
      </c>
      <c r="C621" s="69">
        <f t="shared" ref="C621" si="1092">SUM(D621,E621,F621,G621)</f>
        <v>0</v>
      </c>
      <c r="D621" s="69">
        <v>0</v>
      </c>
      <c r="E621" s="69">
        <v>0</v>
      </c>
      <c r="F621" s="69">
        <v>0</v>
      </c>
      <c r="G621" s="69">
        <v>0</v>
      </c>
      <c r="H621" s="69">
        <f t="shared" ref="H621" si="1093">SUM(I621,J621,K621,L621)</f>
        <v>0</v>
      </c>
      <c r="I621" s="69">
        <v>0</v>
      </c>
      <c r="J621" s="69">
        <v>0</v>
      </c>
      <c r="K621" s="69">
        <v>0</v>
      </c>
      <c r="L621" s="69">
        <v>0</v>
      </c>
      <c r="M621" s="69">
        <f>SUM(N621,O621)</f>
        <v>0</v>
      </c>
      <c r="N621" s="69">
        <v>0</v>
      </c>
      <c r="O621" s="69">
        <v>0</v>
      </c>
      <c r="P621" s="10">
        <v>602</v>
      </c>
    </row>
    <row r="622" spans="1:16" ht="12.75" customHeight="1" x14ac:dyDescent="0.2">
      <c r="A622" s="9">
        <v>603</v>
      </c>
      <c r="B622" s="38" t="s">
        <v>324</v>
      </c>
      <c r="C622" s="69">
        <f>SUM(C623,C628)</f>
        <v>699.02143326000009</v>
      </c>
      <c r="D622" s="69">
        <f t="shared" ref="D622:G622" si="1094">SUM(D623,D628)</f>
        <v>36.278912000000005</v>
      </c>
      <c r="E622" s="69">
        <f t="shared" si="1094"/>
        <v>74.659125270000004</v>
      </c>
      <c r="F622" s="69">
        <f t="shared" si="1094"/>
        <v>111.92018526</v>
      </c>
      <c r="G622" s="69">
        <f t="shared" si="1094"/>
        <v>476.16321073000006</v>
      </c>
      <c r="H622" s="69">
        <f>SUM(H623,H628)</f>
        <v>669.69253286000003</v>
      </c>
      <c r="I622" s="69">
        <f t="shared" ref="I622:L622" si="1095">SUM(I623,I628)</f>
        <v>470.97073860999996</v>
      </c>
      <c r="J622" s="69">
        <f t="shared" si="1095"/>
        <v>119.08389898</v>
      </c>
      <c r="K622" s="69">
        <f t="shared" si="1095"/>
        <v>34.060198530000001</v>
      </c>
      <c r="L622" s="69">
        <f t="shared" si="1095"/>
        <v>45.577696739999993</v>
      </c>
      <c r="M622" s="69">
        <f>SUM(M623,M628)</f>
        <v>190.12499385999999</v>
      </c>
      <c r="N622" s="69">
        <f t="shared" ref="N622:O622" si="1096">SUM(N623,N628)</f>
        <v>68.41370280000001</v>
      </c>
      <c r="O622" s="69">
        <f t="shared" si="1096"/>
        <v>121.71129106000001</v>
      </c>
      <c r="P622" s="10">
        <v>603</v>
      </c>
    </row>
    <row r="623" spans="1:16" ht="12.4" customHeight="1" x14ac:dyDescent="0.2">
      <c r="A623" s="9">
        <v>604</v>
      </c>
      <c r="B623" s="39" t="s">
        <v>272</v>
      </c>
      <c r="C623" s="67">
        <f>SUM(C624,C625,C626,C627)</f>
        <v>-84.827340080000013</v>
      </c>
      <c r="D623" s="67">
        <f t="shared" ref="D623:G623" si="1097">SUM(D624,D625,D626,D627)</f>
        <v>36.758780150000007</v>
      </c>
      <c r="E623" s="67">
        <f t="shared" si="1097"/>
        <v>33.7750889</v>
      </c>
      <c r="F623" s="67">
        <f t="shared" si="1097"/>
        <v>1.0804676800000008</v>
      </c>
      <c r="G623" s="67">
        <f t="shared" si="1097"/>
        <v>-156.44167680999999</v>
      </c>
      <c r="H623" s="67">
        <f>SUM(H624,H625,H626,H627)</f>
        <v>596.87656358000004</v>
      </c>
      <c r="I623" s="67">
        <f t="shared" ref="I623:L623" si="1098">SUM(I624,I625,I626,I627)</f>
        <v>479.29786080999997</v>
      </c>
      <c r="J623" s="67">
        <f t="shared" si="1098"/>
        <v>85.531287980000002</v>
      </c>
      <c r="K623" s="67">
        <f t="shared" si="1098"/>
        <v>14.24351369</v>
      </c>
      <c r="L623" s="67">
        <f t="shared" si="1098"/>
        <v>17.803901100000001</v>
      </c>
      <c r="M623" s="67">
        <f>SUM(M624,M625,M626,M627)</f>
        <v>125.98654854999999</v>
      </c>
      <c r="N623" s="67">
        <f t="shared" ref="N623:O623" si="1099">SUM(N624,N625,N626,N627)</f>
        <v>29.803424250000003</v>
      </c>
      <c r="O623" s="67">
        <f t="shared" si="1099"/>
        <v>96.183124300000003</v>
      </c>
      <c r="P623" s="10">
        <v>604</v>
      </c>
    </row>
    <row r="624" spans="1:16" ht="12.4" customHeight="1" x14ac:dyDescent="0.2">
      <c r="A624" s="9">
        <v>605</v>
      </c>
      <c r="B624" s="43" t="s">
        <v>302</v>
      </c>
      <c r="C624" s="69">
        <f t="shared" ref="C624:C627" si="1100">SUM(D624,E624,F624,G624)</f>
        <v>115.20936163</v>
      </c>
      <c r="D624" s="69">
        <v>94.781698050000003</v>
      </c>
      <c r="E624" s="69">
        <v>5.2692400399999997</v>
      </c>
      <c r="F624" s="69">
        <v>12.675567170000001</v>
      </c>
      <c r="G624" s="69">
        <v>2.4828563699999999</v>
      </c>
      <c r="H624" s="69">
        <f t="shared" ref="H624:H627" si="1101">SUM(I624,J624,K624,L624)</f>
        <v>-1.1452825000000013</v>
      </c>
      <c r="I624" s="69">
        <v>-10.21866752</v>
      </c>
      <c r="J624" s="69">
        <v>-2.8685463900000001</v>
      </c>
      <c r="K624" s="69">
        <v>8.4125105399999995</v>
      </c>
      <c r="L624" s="69">
        <v>3.52942087</v>
      </c>
      <c r="M624" s="69">
        <f t="shared" ref="M624:M627" si="1102">SUM(N624,O624)</f>
        <v>30.25513552</v>
      </c>
      <c r="N624" s="69">
        <v>16.297646759999999</v>
      </c>
      <c r="O624" s="69">
        <v>13.95748876</v>
      </c>
      <c r="P624" s="10">
        <v>605</v>
      </c>
    </row>
    <row r="625" spans="1:16" ht="12.4" customHeight="1" x14ac:dyDescent="0.2">
      <c r="A625" s="9">
        <v>606</v>
      </c>
      <c r="B625" s="43" t="s">
        <v>303</v>
      </c>
      <c r="C625" s="69">
        <f t="shared" si="1100"/>
        <v>0</v>
      </c>
      <c r="D625" s="69">
        <v>0</v>
      </c>
      <c r="E625" s="69">
        <v>0</v>
      </c>
      <c r="F625" s="69">
        <v>0</v>
      </c>
      <c r="G625" s="69">
        <v>0</v>
      </c>
      <c r="H625" s="69">
        <f t="shared" si="1101"/>
        <v>0</v>
      </c>
      <c r="I625" s="69">
        <v>0</v>
      </c>
      <c r="J625" s="69">
        <v>0</v>
      </c>
      <c r="K625" s="69">
        <v>0</v>
      </c>
      <c r="L625" s="69">
        <v>0</v>
      </c>
      <c r="M625" s="69">
        <f t="shared" si="1102"/>
        <v>0</v>
      </c>
      <c r="N625" s="69">
        <v>0</v>
      </c>
      <c r="O625" s="69">
        <v>0</v>
      </c>
      <c r="P625" s="10">
        <v>606</v>
      </c>
    </row>
    <row r="626" spans="1:16" ht="12.4" customHeight="1" x14ac:dyDescent="0.2">
      <c r="A626" s="9">
        <v>607</v>
      </c>
      <c r="B626" s="43" t="s">
        <v>176</v>
      </c>
      <c r="C626" s="69">
        <f t="shared" si="1100"/>
        <v>-224.83196857000002</v>
      </c>
      <c r="D626" s="69">
        <v>-64.62601488</v>
      </c>
      <c r="E626" s="69">
        <v>21.83672091</v>
      </c>
      <c r="F626" s="69">
        <v>-18.33091872</v>
      </c>
      <c r="G626" s="69">
        <v>-163.71175588</v>
      </c>
      <c r="H626" s="69">
        <f t="shared" si="1101"/>
        <v>568.66044191000003</v>
      </c>
      <c r="I626" s="69">
        <v>481.98473389999998</v>
      </c>
      <c r="J626" s="69">
        <v>81.080190220000006</v>
      </c>
      <c r="K626" s="69">
        <v>-1.5683754599999999</v>
      </c>
      <c r="L626" s="69">
        <v>7.1638932500000001</v>
      </c>
      <c r="M626" s="69">
        <f t="shared" si="1102"/>
        <v>81.504382849999999</v>
      </c>
      <c r="N626" s="69">
        <v>5.9643408000000004</v>
      </c>
      <c r="O626" s="69">
        <v>75.540042049999997</v>
      </c>
      <c r="P626" s="10">
        <v>607</v>
      </c>
    </row>
    <row r="627" spans="1:16" ht="12.4" customHeight="1" x14ac:dyDescent="0.2">
      <c r="A627" s="9">
        <v>608</v>
      </c>
      <c r="B627" s="43" t="s">
        <v>304</v>
      </c>
      <c r="C627" s="69">
        <f t="shared" si="1100"/>
        <v>24.795266860000002</v>
      </c>
      <c r="D627" s="69">
        <v>6.6030969800000001</v>
      </c>
      <c r="E627" s="69">
        <v>6.66912795</v>
      </c>
      <c r="F627" s="69">
        <v>6.7358192299999997</v>
      </c>
      <c r="G627" s="69">
        <v>4.7872227000000001</v>
      </c>
      <c r="H627" s="69">
        <f t="shared" si="1101"/>
        <v>29.36140417</v>
      </c>
      <c r="I627" s="69">
        <v>7.5317944299999997</v>
      </c>
      <c r="J627" s="69">
        <v>7.3196441500000002</v>
      </c>
      <c r="K627" s="69">
        <v>7.3993786100000003</v>
      </c>
      <c r="L627" s="69">
        <v>7.1105869799999999</v>
      </c>
      <c r="M627" s="69">
        <f t="shared" si="1102"/>
        <v>14.22703018</v>
      </c>
      <c r="N627" s="69">
        <v>7.5414366900000003</v>
      </c>
      <c r="O627" s="69">
        <v>6.6855934899999996</v>
      </c>
      <c r="P627" s="10">
        <v>608</v>
      </c>
    </row>
    <row r="628" spans="1:16" ht="12.4" customHeight="1" x14ac:dyDescent="0.2">
      <c r="A628" s="9">
        <v>609</v>
      </c>
      <c r="B628" s="39" t="s">
        <v>301</v>
      </c>
      <c r="C628" s="67">
        <f>SUM(C629,C630,C631,C632)</f>
        <v>783.84877334000009</v>
      </c>
      <c r="D628" s="67">
        <f t="shared" ref="D628:G628" si="1103">SUM(D629,D630,D631,D632)</f>
        <v>-0.47986815000000149</v>
      </c>
      <c r="E628" s="67">
        <f t="shared" si="1103"/>
        <v>40.884036370000004</v>
      </c>
      <c r="F628" s="67">
        <f t="shared" si="1103"/>
        <v>110.83971758</v>
      </c>
      <c r="G628" s="67">
        <f t="shared" si="1103"/>
        <v>632.60488754000005</v>
      </c>
      <c r="H628" s="67">
        <f>SUM(H629,H630,H631,H632)</f>
        <v>72.81596927999999</v>
      </c>
      <c r="I628" s="67">
        <f t="shared" ref="I628:L628" si="1104">SUM(I629,I630,I631,I632)</f>
        <v>-8.3271221999999998</v>
      </c>
      <c r="J628" s="67">
        <f t="shared" si="1104"/>
        <v>33.552610999999999</v>
      </c>
      <c r="K628" s="67">
        <f t="shared" si="1104"/>
        <v>19.816684840000001</v>
      </c>
      <c r="L628" s="67">
        <f t="shared" si="1104"/>
        <v>27.773795639999996</v>
      </c>
      <c r="M628" s="67">
        <f>SUM(M629,M630,M631,M632)</f>
        <v>64.138445309999994</v>
      </c>
      <c r="N628" s="67">
        <f t="shared" ref="N628:O628" si="1105">SUM(N629,N630,N631,N632)</f>
        <v>38.610278550000004</v>
      </c>
      <c r="O628" s="67">
        <f t="shared" si="1105"/>
        <v>25.528166759999998</v>
      </c>
      <c r="P628" s="10">
        <v>609</v>
      </c>
    </row>
    <row r="629" spans="1:16" ht="12.4" customHeight="1" x14ac:dyDescent="0.2">
      <c r="A629" s="9">
        <v>610</v>
      </c>
      <c r="B629" s="43" t="s">
        <v>302</v>
      </c>
      <c r="C629" s="69">
        <f t="shared" ref="C629:C632" si="1106">SUM(D629,E629,F629,G629)</f>
        <v>685.9236802800001</v>
      </c>
      <c r="D629" s="69">
        <v>4.4358225400000002</v>
      </c>
      <c r="E629" s="69">
        <v>54.032763539999998</v>
      </c>
      <c r="F629" s="69">
        <v>99.078216179999998</v>
      </c>
      <c r="G629" s="69">
        <v>528.37687802000005</v>
      </c>
      <c r="H629" s="69">
        <f t="shared" ref="H629:H632" si="1107">SUM(I629,J629,K629,L629)</f>
        <v>32.41678649</v>
      </c>
      <c r="I629" s="69">
        <v>8.3095280599999999</v>
      </c>
      <c r="J629" s="69">
        <v>6.49056269</v>
      </c>
      <c r="K629" s="69">
        <v>3.3940786599999999</v>
      </c>
      <c r="L629" s="69">
        <v>14.222617079999999</v>
      </c>
      <c r="M629" s="69">
        <f t="shared" ref="M629:M632" si="1108">SUM(N629,O629)</f>
        <v>20.674117949999999</v>
      </c>
      <c r="N629" s="69">
        <v>2.7933871099999998</v>
      </c>
      <c r="O629" s="69">
        <v>17.880730839999998</v>
      </c>
      <c r="P629" s="10">
        <v>610</v>
      </c>
    </row>
    <row r="630" spans="1:16" ht="12.4" customHeight="1" x14ac:dyDescent="0.2">
      <c r="A630" s="9">
        <v>611</v>
      </c>
      <c r="B630" s="43" t="s">
        <v>303</v>
      </c>
      <c r="C630" s="69">
        <f t="shared" si="1106"/>
        <v>0</v>
      </c>
      <c r="D630" s="69">
        <v>0</v>
      </c>
      <c r="E630" s="69">
        <v>0</v>
      </c>
      <c r="F630" s="69">
        <v>0</v>
      </c>
      <c r="G630" s="69">
        <v>0</v>
      </c>
      <c r="H630" s="69">
        <f t="shared" si="1107"/>
        <v>0</v>
      </c>
      <c r="I630" s="69">
        <v>0</v>
      </c>
      <c r="J630" s="69">
        <v>0</v>
      </c>
      <c r="K630" s="69">
        <v>0</v>
      </c>
      <c r="L630" s="69">
        <v>0</v>
      </c>
      <c r="M630" s="69">
        <f t="shared" si="1108"/>
        <v>0</v>
      </c>
      <c r="N630" s="69">
        <v>0</v>
      </c>
      <c r="O630" s="69">
        <v>0</v>
      </c>
      <c r="P630" s="10">
        <v>611</v>
      </c>
    </row>
    <row r="631" spans="1:16" ht="12.4" customHeight="1" x14ac:dyDescent="0.2">
      <c r="A631" s="9">
        <v>612</v>
      </c>
      <c r="B631" s="43" t="s">
        <v>176</v>
      </c>
      <c r="C631" s="69">
        <f t="shared" si="1106"/>
        <v>33.209275519999991</v>
      </c>
      <c r="D631" s="69">
        <v>-52.964649770000001</v>
      </c>
      <c r="E631" s="69">
        <v>11.87466094</v>
      </c>
      <c r="F631" s="69">
        <v>2.7190909099999998</v>
      </c>
      <c r="G631" s="69">
        <v>71.580173439999996</v>
      </c>
      <c r="H631" s="69">
        <f t="shared" si="1107"/>
        <v>53.104872709999995</v>
      </c>
      <c r="I631" s="69">
        <v>-3.7685837200000001</v>
      </c>
      <c r="J631" s="69">
        <v>26.926321059999999</v>
      </c>
      <c r="K631" s="69">
        <v>9.1121084499999991</v>
      </c>
      <c r="L631" s="69">
        <v>20.835026920000001</v>
      </c>
      <c r="M631" s="69">
        <f t="shared" si="1108"/>
        <v>20.200998889999997</v>
      </c>
      <c r="N631" s="69">
        <v>19.389057619999999</v>
      </c>
      <c r="O631" s="69">
        <v>0.81194127000000005</v>
      </c>
      <c r="P631" s="10">
        <v>612</v>
      </c>
    </row>
    <row r="632" spans="1:16" ht="12.4" customHeight="1" x14ac:dyDescent="0.2">
      <c r="A632" s="9">
        <v>613</v>
      </c>
      <c r="B632" s="43" t="s">
        <v>304</v>
      </c>
      <c r="C632" s="69">
        <f t="shared" si="1106"/>
        <v>64.715817540000003</v>
      </c>
      <c r="D632" s="69">
        <v>48.048959080000003</v>
      </c>
      <c r="E632" s="69">
        <v>-25.023388109999999</v>
      </c>
      <c r="F632" s="69">
        <v>9.04241049</v>
      </c>
      <c r="G632" s="69">
        <v>32.647836079999998</v>
      </c>
      <c r="H632" s="69">
        <f t="shared" si="1107"/>
        <v>-12.705689919999999</v>
      </c>
      <c r="I632" s="69">
        <v>-12.868066539999999</v>
      </c>
      <c r="J632" s="69">
        <v>0.13572724999999999</v>
      </c>
      <c r="K632" s="69">
        <v>7.3104977299999998</v>
      </c>
      <c r="L632" s="69">
        <v>-7.2838483600000004</v>
      </c>
      <c r="M632" s="69">
        <f t="shared" si="1108"/>
        <v>23.263328470000001</v>
      </c>
      <c r="N632" s="69">
        <v>16.42783382</v>
      </c>
      <c r="O632" s="69">
        <v>6.8354946500000002</v>
      </c>
      <c r="P632" s="10">
        <v>613</v>
      </c>
    </row>
    <row r="633" spans="1:16" ht="12.75" customHeight="1" x14ac:dyDescent="0.2">
      <c r="A633" s="9"/>
      <c r="B633" s="30" t="s">
        <v>385</v>
      </c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10"/>
    </row>
    <row r="634" spans="1:16" ht="13.35" customHeight="1" x14ac:dyDescent="0.2">
      <c r="A634" s="9">
        <v>614</v>
      </c>
      <c r="B634" s="36" t="s">
        <v>325</v>
      </c>
      <c r="C634" s="69">
        <f>SUM(C635,C642,C655,C665)</f>
        <v>3699.83792472</v>
      </c>
      <c r="D634" s="69">
        <f t="shared" ref="D634:G634" si="1109">SUM(D635,D642,D655,D665)</f>
        <v>-1055.0911684499999</v>
      </c>
      <c r="E634" s="69">
        <f t="shared" si="1109"/>
        <v>204.87485393999992</v>
      </c>
      <c r="F634" s="69">
        <f t="shared" si="1109"/>
        <v>311.93724229000009</v>
      </c>
      <c r="G634" s="69">
        <f t="shared" si="1109"/>
        <v>4238.1169969399998</v>
      </c>
      <c r="H634" s="69">
        <f>SUM(H635,H642,H655,H665)</f>
        <v>3991.6424007599999</v>
      </c>
      <c r="I634" s="69">
        <f t="shared" ref="I634:L634" si="1110">SUM(I635,I642,I655,I665)</f>
        <v>-301.48483330999989</v>
      </c>
      <c r="J634" s="69">
        <f t="shared" si="1110"/>
        <v>1207.26677266</v>
      </c>
      <c r="K634" s="69">
        <f t="shared" si="1110"/>
        <v>1777.5452945500003</v>
      </c>
      <c r="L634" s="69">
        <f t="shared" si="1110"/>
        <v>1308.3151668600001</v>
      </c>
      <c r="M634" s="69">
        <f>SUM(M635,M642,M655,M665)</f>
        <v>2666.1714020299996</v>
      </c>
      <c r="N634" s="69">
        <f t="shared" ref="N634:O634" si="1111">SUM(N635,N642,N655,N665)</f>
        <v>862.7276214499999</v>
      </c>
      <c r="O634" s="69">
        <f t="shared" si="1111"/>
        <v>1803.4437805800001</v>
      </c>
      <c r="P634" s="10">
        <v>614</v>
      </c>
    </row>
    <row r="635" spans="1:16" ht="13.35" customHeight="1" x14ac:dyDescent="0.2">
      <c r="A635" s="9">
        <v>615</v>
      </c>
      <c r="B635" s="38" t="s">
        <v>326</v>
      </c>
      <c r="C635" s="69">
        <f>SUM(C636,C641)</f>
        <v>193.57309021</v>
      </c>
      <c r="D635" s="69">
        <f t="shared" ref="D635:G635" si="1112">SUM(D636,D641)</f>
        <v>-32.7367451</v>
      </c>
      <c r="E635" s="69">
        <f t="shared" si="1112"/>
        <v>1.64297658</v>
      </c>
      <c r="F635" s="69">
        <f t="shared" si="1112"/>
        <v>218.45395397999999</v>
      </c>
      <c r="G635" s="69">
        <f t="shared" si="1112"/>
        <v>6.2129047499999999</v>
      </c>
      <c r="H635" s="69">
        <f>SUM(H636,H641)</f>
        <v>193.41580505000002</v>
      </c>
      <c r="I635" s="69">
        <f t="shared" ref="I635:L635" si="1113">SUM(I636,I641)</f>
        <v>213.17252553</v>
      </c>
      <c r="J635" s="69">
        <f t="shared" si="1113"/>
        <v>8.5756387000000007</v>
      </c>
      <c r="K635" s="69">
        <f t="shared" si="1113"/>
        <v>-36.762880090000003</v>
      </c>
      <c r="L635" s="69">
        <f t="shared" si="1113"/>
        <v>8.4305209100000003</v>
      </c>
      <c r="M635" s="69">
        <f>SUM(M636,M641)</f>
        <v>5.0915104900000046</v>
      </c>
      <c r="N635" s="69">
        <f t="shared" ref="N635:O635" si="1114">SUM(N636,N641)</f>
        <v>-102.90714865</v>
      </c>
      <c r="O635" s="69">
        <f t="shared" si="1114"/>
        <v>107.99865914</v>
      </c>
      <c r="P635" s="10">
        <v>615</v>
      </c>
    </row>
    <row r="636" spans="1:16" ht="12.95" customHeight="1" x14ac:dyDescent="0.2">
      <c r="A636" s="9">
        <v>616</v>
      </c>
      <c r="B636" s="39" t="s">
        <v>327</v>
      </c>
      <c r="C636" s="69">
        <f>SUM(C637)</f>
        <v>193.57309021</v>
      </c>
      <c r="D636" s="69">
        <f t="shared" ref="D636:O637" si="1115">SUM(D637)</f>
        <v>-32.7367451</v>
      </c>
      <c r="E636" s="69">
        <f t="shared" si="1115"/>
        <v>1.64297658</v>
      </c>
      <c r="F636" s="69">
        <f t="shared" si="1115"/>
        <v>218.45395397999999</v>
      </c>
      <c r="G636" s="69">
        <f t="shared" si="1115"/>
        <v>6.2129047499999999</v>
      </c>
      <c r="H636" s="69">
        <f>SUM(H637)</f>
        <v>193.41580505000002</v>
      </c>
      <c r="I636" s="69">
        <f t="shared" si="1115"/>
        <v>213.17252553</v>
      </c>
      <c r="J636" s="69">
        <f t="shared" si="1115"/>
        <v>8.5756387000000007</v>
      </c>
      <c r="K636" s="69">
        <f t="shared" si="1115"/>
        <v>-36.762880090000003</v>
      </c>
      <c r="L636" s="69">
        <f t="shared" si="1115"/>
        <v>8.4305209100000003</v>
      </c>
      <c r="M636" s="69">
        <f>SUM(M637)</f>
        <v>-94.908489509999995</v>
      </c>
      <c r="N636" s="69">
        <f t="shared" si="1115"/>
        <v>-102.90714865</v>
      </c>
      <c r="O636" s="69">
        <f t="shared" si="1115"/>
        <v>7.99865914</v>
      </c>
      <c r="P636" s="10">
        <v>616</v>
      </c>
    </row>
    <row r="637" spans="1:16" ht="12.95" customHeight="1" x14ac:dyDescent="0.2">
      <c r="A637" s="9">
        <v>617</v>
      </c>
      <c r="B637" s="43" t="s">
        <v>328</v>
      </c>
      <c r="C637" s="69">
        <f>SUM(C638)</f>
        <v>193.57309021</v>
      </c>
      <c r="D637" s="69">
        <f t="shared" si="1115"/>
        <v>-32.7367451</v>
      </c>
      <c r="E637" s="69">
        <f t="shared" si="1115"/>
        <v>1.64297658</v>
      </c>
      <c r="F637" s="69">
        <f t="shared" si="1115"/>
        <v>218.45395397999999</v>
      </c>
      <c r="G637" s="69">
        <f t="shared" si="1115"/>
        <v>6.2129047499999999</v>
      </c>
      <c r="H637" s="69">
        <f>SUM(H638)</f>
        <v>193.41580505000002</v>
      </c>
      <c r="I637" s="69">
        <f t="shared" si="1115"/>
        <v>213.17252553</v>
      </c>
      <c r="J637" s="69">
        <f t="shared" si="1115"/>
        <v>8.5756387000000007</v>
      </c>
      <c r="K637" s="69">
        <f t="shared" si="1115"/>
        <v>-36.762880090000003</v>
      </c>
      <c r="L637" s="69">
        <f t="shared" si="1115"/>
        <v>8.4305209100000003</v>
      </c>
      <c r="M637" s="69">
        <f>SUM(M638)</f>
        <v>-94.908489509999995</v>
      </c>
      <c r="N637" s="69">
        <f t="shared" si="1115"/>
        <v>-102.90714865</v>
      </c>
      <c r="O637" s="69">
        <f t="shared" si="1115"/>
        <v>7.99865914</v>
      </c>
      <c r="P637" s="10">
        <v>617</v>
      </c>
    </row>
    <row r="638" spans="1:16" ht="12.95" customHeight="1" x14ac:dyDescent="0.2">
      <c r="A638" s="9">
        <v>618</v>
      </c>
      <c r="B638" s="49" t="s">
        <v>75</v>
      </c>
      <c r="C638" s="69">
        <f>SUM(C639,C640)</f>
        <v>193.57309021</v>
      </c>
      <c r="D638" s="69">
        <f t="shared" ref="D638:G638" si="1116">SUM(D639,D640)</f>
        <v>-32.7367451</v>
      </c>
      <c r="E638" s="69">
        <f t="shared" si="1116"/>
        <v>1.64297658</v>
      </c>
      <c r="F638" s="69">
        <f t="shared" si="1116"/>
        <v>218.45395397999999</v>
      </c>
      <c r="G638" s="69">
        <f t="shared" si="1116"/>
        <v>6.2129047499999999</v>
      </c>
      <c r="H638" s="69">
        <f>SUM(H639,H640)</f>
        <v>193.41580505000002</v>
      </c>
      <c r="I638" s="69">
        <f t="shared" ref="I638:L638" si="1117">SUM(I639,I640)</f>
        <v>213.17252553</v>
      </c>
      <c r="J638" s="69">
        <f t="shared" si="1117"/>
        <v>8.5756387000000007</v>
      </c>
      <c r="K638" s="69">
        <f t="shared" si="1117"/>
        <v>-36.762880090000003</v>
      </c>
      <c r="L638" s="69">
        <f t="shared" si="1117"/>
        <v>8.4305209100000003</v>
      </c>
      <c r="M638" s="69">
        <f>SUM(M639,M640)</f>
        <v>-94.908489509999995</v>
      </c>
      <c r="N638" s="69">
        <f t="shared" ref="N638:O638" si="1118">SUM(N639,N640)</f>
        <v>-102.90714865</v>
      </c>
      <c r="O638" s="69">
        <f t="shared" si="1118"/>
        <v>7.99865914</v>
      </c>
      <c r="P638" s="10">
        <v>618</v>
      </c>
    </row>
    <row r="639" spans="1:16" ht="12.95" customHeight="1" x14ac:dyDescent="0.2">
      <c r="A639" s="9">
        <v>619</v>
      </c>
      <c r="B639" s="50" t="s">
        <v>205</v>
      </c>
      <c r="C639" s="69">
        <f t="shared" ref="C639:C641" si="1119">SUM(D639,E639,F639,G639)</f>
        <v>0</v>
      </c>
      <c r="D639" s="69">
        <v>0</v>
      </c>
      <c r="E639" s="69">
        <v>0</v>
      </c>
      <c r="F639" s="69">
        <v>0</v>
      </c>
      <c r="G639" s="69">
        <v>0</v>
      </c>
      <c r="H639" s="69">
        <f t="shared" ref="H639:H641" si="1120">SUM(I639,J639,K639,L639)</f>
        <v>0</v>
      </c>
      <c r="I639" s="69">
        <v>0</v>
      </c>
      <c r="J639" s="69">
        <v>0</v>
      </c>
      <c r="K639" s="69">
        <v>0</v>
      </c>
      <c r="L639" s="69">
        <v>0</v>
      </c>
      <c r="M639" s="69">
        <f t="shared" ref="M639:M640" si="1121">SUM(N639,O639)</f>
        <v>0</v>
      </c>
      <c r="N639" s="69">
        <v>0</v>
      </c>
      <c r="O639" s="69">
        <v>0</v>
      </c>
      <c r="P639" s="10">
        <v>619</v>
      </c>
    </row>
    <row r="640" spans="1:16" ht="12.95" customHeight="1" x14ac:dyDescent="0.2">
      <c r="A640" s="9">
        <v>620</v>
      </c>
      <c r="B640" s="50" t="s">
        <v>206</v>
      </c>
      <c r="C640" s="69">
        <f t="shared" si="1119"/>
        <v>193.57309021</v>
      </c>
      <c r="D640" s="69">
        <v>-32.7367451</v>
      </c>
      <c r="E640" s="69">
        <v>1.64297658</v>
      </c>
      <c r="F640" s="69">
        <v>218.45395397999999</v>
      </c>
      <c r="G640" s="69">
        <v>6.2129047499999999</v>
      </c>
      <c r="H640" s="69">
        <f t="shared" si="1120"/>
        <v>193.41580505000002</v>
      </c>
      <c r="I640" s="69">
        <v>213.17252553</v>
      </c>
      <c r="J640" s="69">
        <v>8.5756387000000007</v>
      </c>
      <c r="K640" s="69">
        <v>-36.762880090000003</v>
      </c>
      <c r="L640" s="69">
        <v>8.4305209100000003</v>
      </c>
      <c r="M640" s="69">
        <f t="shared" si="1121"/>
        <v>-94.908489509999995</v>
      </c>
      <c r="N640" s="69">
        <v>-102.90714865</v>
      </c>
      <c r="O640" s="69">
        <v>7.99865914</v>
      </c>
      <c r="P640" s="10">
        <v>620</v>
      </c>
    </row>
    <row r="641" spans="1:16" ht="12.95" customHeight="1" x14ac:dyDescent="0.2">
      <c r="A641" s="9">
        <v>621</v>
      </c>
      <c r="B641" s="39" t="s">
        <v>366</v>
      </c>
      <c r="C641" s="69">
        <f t="shared" si="1119"/>
        <v>0</v>
      </c>
      <c r="D641" s="69">
        <v>0</v>
      </c>
      <c r="E641" s="69">
        <v>0</v>
      </c>
      <c r="F641" s="69">
        <v>0</v>
      </c>
      <c r="G641" s="69">
        <v>0</v>
      </c>
      <c r="H641" s="69">
        <f t="shared" si="1120"/>
        <v>0</v>
      </c>
      <c r="I641" s="69">
        <v>0</v>
      </c>
      <c r="J641" s="69">
        <v>0</v>
      </c>
      <c r="K641" s="69">
        <v>0</v>
      </c>
      <c r="L641" s="69">
        <v>0</v>
      </c>
      <c r="M641" s="69">
        <f>SUM(N641,O641)</f>
        <v>100</v>
      </c>
      <c r="N641" s="69">
        <v>0</v>
      </c>
      <c r="O641" s="69">
        <v>100</v>
      </c>
      <c r="P641" s="10">
        <v>621</v>
      </c>
    </row>
    <row r="642" spans="1:16" ht="13.35" customHeight="1" x14ac:dyDescent="0.2">
      <c r="A642" s="9">
        <v>622</v>
      </c>
      <c r="B642" s="38" t="s">
        <v>329</v>
      </c>
      <c r="C642" s="69">
        <f>SUM(C643,C644)</f>
        <v>1606.5596632100001</v>
      </c>
      <c r="D642" s="69">
        <f t="shared" ref="D642:G642" si="1122">SUM(D643,D644)</f>
        <v>-213.52713679000001</v>
      </c>
      <c r="E642" s="69">
        <f t="shared" si="1122"/>
        <v>606.2494999999999</v>
      </c>
      <c r="F642" s="69">
        <f t="shared" si="1122"/>
        <v>-261.86359999999996</v>
      </c>
      <c r="G642" s="69">
        <f t="shared" si="1122"/>
        <v>1475.7009</v>
      </c>
      <c r="H642" s="69">
        <f>SUM(H643,H644)</f>
        <v>4717.8716327599996</v>
      </c>
      <c r="I642" s="69">
        <f t="shared" ref="I642:L642" si="1123">SUM(I643,I644)</f>
        <v>1316.4498999999998</v>
      </c>
      <c r="J642" s="69">
        <f t="shared" si="1123"/>
        <v>1059.37278698</v>
      </c>
      <c r="K642" s="69">
        <f t="shared" si="1123"/>
        <v>1877.9048000000003</v>
      </c>
      <c r="L642" s="69">
        <f t="shared" si="1123"/>
        <v>464.14414578000003</v>
      </c>
      <c r="M642" s="69">
        <f>SUM(M643,M644)</f>
        <v>4121.2810134000001</v>
      </c>
      <c r="N642" s="69">
        <f t="shared" ref="N642:O642" si="1124">SUM(N643,N644)</f>
        <v>1826.5146857499999</v>
      </c>
      <c r="O642" s="69">
        <f t="shared" si="1124"/>
        <v>2294.7663276499998</v>
      </c>
      <c r="P642" s="10">
        <v>622</v>
      </c>
    </row>
    <row r="643" spans="1:16" ht="12.95" customHeight="1" x14ac:dyDescent="0.2">
      <c r="A643" s="9">
        <v>623</v>
      </c>
      <c r="B643" s="61" t="s">
        <v>367</v>
      </c>
      <c r="C643" s="69">
        <f t="shared" ref="C643" si="1125">SUM(D643,E643,F643,G643)</f>
        <v>-249.53584533</v>
      </c>
      <c r="D643" s="69">
        <v>-62.401545329999998</v>
      </c>
      <c r="E643" s="69">
        <v>-62.200899999999997</v>
      </c>
      <c r="F643" s="69">
        <v>-62.8504</v>
      </c>
      <c r="G643" s="69">
        <v>-62.082999999999998</v>
      </c>
      <c r="H643" s="69">
        <f t="shared" ref="H643" si="1126">SUM(I643,J643,K643,L643)</f>
        <v>-124.72807033999999</v>
      </c>
      <c r="I643" s="69">
        <v>-61.446199999999997</v>
      </c>
      <c r="J643" s="69">
        <v>-63.281870339999998</v>
      </c>
      <c r="K643" s="69">
        <v>0</v>
      </c>
      <c r="L643" s="69">
        <v>0</v>
      </c>
      <c r="M643" s="69">
        <f>SUM(N643,O643)</f>
        <v>0</v>
      </c>
      <c r="N643" s="69">
        <v>0</v>
      </c>
      <c r="O643" s="69">
        <v>0</v>
      </c>
      <c r="P643" s="10">
        <v>623</v>
      </c>
    </row>
    <row r="644" spans="1:16" ht="12.95" customHeight="1" x14ac:dyDescent="0.2">
      <c r="A644" s="9">
        <v>624</v>
      </c>
      <c r="B644" s="39" t="s">
        <v>272</v>
      </c>
      <c r="C644" s="69">
        <f>SUM(C645,C650)</f>
        <v>1856.0955085400001</v>
      </c>
      <c r="D644" s="69">
        <f t="shared" ref="D644:G644" si="1127">SUM(D645,D650)</f>
        <v>-151.12559146000001</v>
      </c>
      <c r="E644" s="69">
        <f t="shared" si="1127"/>
        <v>668.45039999999995</v>
      </c>
      <c r="F644" s="69">
        <f t="shared" si="1127"/>
        <v>-199.01319999999998</v>
      </c>
      <c r="G644" s="69">
        <f t="shared" si="1127"/>
        <v>1537.7839000000001</v>
      </c>
      <c r="H644" s="69">
        <f>SUM(H645,H650)</f>
        <v>4842.5997030999997</v>
      </c>
      <c r="I644" s="69">
        <f t="shared" ref="I644:L644" si="1128">SUM(I645,I650)</f>
        <v>1377.8960999999999</v>
      </c>
      <c r="J644" s="69">
        <f t="shared" si="1128"/>
        <v>1122.6546573200001</v>
      </c>
      <c r="K644" s="69">
        <f t="shared" si="1128"/>
        <v>1877.9048000000003</v>
      </c>
      <c r="L644" s="69">
        <f t="shared" si="1128"/>
        <v>464.14414578000003</v>
      </c>
      <c r="M644" s="69">
        <f>SUM(M645,M650)</f>
        <v>4121.2810134000001</v>
      </c>
      <c r="N644" s="69">
        <f t="shared" ref="N644:O644" si="1129">SUM(N645,N650)</f>
        <v>1826.5146857499999</v>
      </c>
      <c r="O644" s="69">
        <f t="shared" si="1129"/>
        <v>2294.7663276499998</v>
      </c>
      <c r="P644" s="10">
        <v>624</v>
      </c>
    </row>
    <row r="645" spans="1:16" ht="12.95" customHeight="1" x14ac:dyDescent="0.2">
      <c r="A645" s="9">
        <v>625</v>
      </c>
      <c r="B645" s="43" t="s">
        <v>328</v>
      </c>
      <c r="C645" s="69">
        <f>SUM(C646)</f>
        <v>2640.3747767300001</v>
      </c>
      <c r="D645" s="69">
        <f t="shared" ref="D645:O645" si="1130">SUM(D646)</f>
        <v>60.903176729999998</v>
      </c>
      <c r="E645" s="69">
        <f t="shared" si="1130"/>
        <v>846.00429999999994</v>
      </c>
      <c r="F645" s="69">
        <f t="shared" si="1130"/>
        <v>26.502699999999997</v>
      </c>
      <c r="G645" s="69">
        <f t="shared" si="1130"/>
        <v>1706.9646</v>
      </c>
      <c r="H645" s="69">
        <f>SUM(H646)</f>
        <v>6910.4049483499994</v>
      </c>
      <c r="I645" s="69">
        <f t="shared" si="1130"/>
        <v>1611.4362999999998</v>
      </c>
      <c r="J645" s="69">
        <f t="shared" si="1130"/>
        <v>1320.00159626</v>
      </c>
      <c r="K645" s="69">
        <f t="shared" si="1130"/>
        <v>3111.0806000000002</v>
      </c>
      <c r="L645" s="69">
        <f t="shared" si="1130"/>
        <v>867.88645209000003</v>
      </c>
      <c r="M645" s="69">
        <f>SUM(M646)</f>
        <v>4583.995602</v>
      </c>
      <c r="N645" s="69">
        <f t="shared" si="1130"/>
        <v>2068.15984144</v>
      </c>
      <c r="O645" s="69">
        <f t="shared" si="1130"/>
        <v>2515.8357605599999</v>
      </c>
      <c r="P645" s="10">
        <v>625</v>
      </c>
    </row>
    <row r="646" spans="1:16" ht="12.95" customHeight="1" x14ac:dyDescent="0.2">
      <c r="A646" s="9">
        <v>626</v>
      </c>
      <c r="B646" s="49" t="s">
        <v>75</v>
      </c>
      <c r="C646" s="67">
        <f>SUM(C647,C648,C649)</f>
        <v>2640.3747767300001</v>
      </c>
      <c r="D646" s="67">
        <f t="shared" ref="D646:G646" si="1131">SUM(D647,D648,D649)</f>
        <v>60.903176729999998</v>
      </c>
      <c r="E646" s="67">
        <f t="shared" si="1131"/>
        <v>846.00429999999994</v>
      </c>
      <c r="F646" s="67">
        <f t="shared" si="1131"/>
        <v>26.502699999999997</v>
      </c>
      <c r="G646" s="67">
        <f t="shared" si="1131"/>
        <v>1706.9646</v>
      </c>
      <c r="H646" s="67">
        <f>SUM(H647,H648,H649)</f>
        <v>6910.4049483499994</v>
      </c>
      <c r="I646" s="67">
        <f t="shared" ref="I646:L646" si="1132">SUM(I647,I648,I649)</f>
        <v>1611.4362999999998</v>
      </c>
      <c r="J646" s="67">
        <f t="shared" si="1132"/>
        <v>1320.00159626</v>
      </c>
      <c r="K646" s="67">
        <f t="shared" si="1132"/>
        <v>3111.0806000000002</v>
      </c>
      <c r="L646" s="67">
        <f t="shared" si="1132"/>
        <v>867.88645209000003</v>
      </c>
      <c r="M646" s="67">
        <f>SUM(M647,M648,M649)</f>
        <v>4583.995602</v>
      </c>
      <c r="N646" s="67">
        <f t="shared" ref="N646:O646" si="1133">SUM(N647,N648,N649)</f>
        <v>2068.15984144</v>
      </c>
      <c r="O646" s="67">
        <f t="shared" si="1133"/>
        <v>2515.8357605599999</v>
      </c>
      <c r="P646" s="10">
        <v>626</v>
      </c>
    </row>
    <row r="647" spans="1:16" ht="12.95" customHeight="1" x14ac:dyDescent="0.2">
      <c r="A647" s="9">
        <v>627</v>
      </c>
      <c r="B647" s="50" t="s">
        <v>330</v>
      </c>
      <c r="C647" s="69">
        <f t="shared" ref="C647:C649" si="1134">SUM(D647,E647,F647,G647)</f>
        <v>1150.01487673</v>
      </c>
      <c r="D647" s="69">
        <v>60.903176729999998</v>
      </c>
      <c r="E647" s="69">
        <v>846.00429999999994</v>
      </c>
      <c r="F647" s="69">
        <v>21.075099999999999</v>
      </c>
      <c r="G647" s="69">
        <v>222.03229999999999</v>
      </c>
      <c r="H647" s="69">
        <f t="shared" ref="H647:H649" si="1135">SUM(I647,J647,K647,L647)</f>
        <v>1122.7586985400001</v>
      </c>
      <c r="I647" s="69">
        <v>318.48140000000001</v>
      </c>
      <c r="J647" s="69">
        <v>19.3613</v>
      </c>
      <c r="K647" s="69">
        <v>406.61040000000003</v>
      </c>
      <c r="L647" s="69">
        <v>378.30559854000001</v>
      </c>
      <c r="M647" s="69">
        <f t="shared" ref="M647:M649" si="1136">SUM(N647,O647)</f>
        <v>547.51215396999999</v>
      </c>
      <c r="N647" s="69">
        <v>533.25967396999999</v>
      </c>
      <c r="O647" s="69">
        <v>14.25248</v>
      </c>
      <c r="P647" s="10">
        <v>627</v>
      </c>
    </row>
    <row r="648" spans="1:16" ht="12.95" customHeight="1" x14ac:dyDescent="0.2">
      <c r="A648" s="9">
        <v>628</v>
      </c>
      <c r="B648" s="50" t="s">
        <v>331</v>
      </c>
      <c r="C648" s="69">
        <f t="shared" si="1134"/>
        <v>290.35989999999998</v>
      </c>
      <c r="D648" s="69">
        <v>0</v>
      </c>
      <c r="E648" s="69">
        <v>0</v>
      </c>
      <c r="F648" s="69">
        <v>5.4276</v>
      </c>
      <c r="G648" s="69">
        <v>284.9323</v>
      </c>
      <c r="H648" s="69">
        <f t="shared" si="1135"/>
        <v>9.0002861500000009</v>
      </c>
      <c r="I648" s="69">
        <v>0.67490000000000006</v>
      </c>
      <c r="J648" s="69">
        <v>2.2255962600000001</v>
      </c>
      <c r="K648" s="69">
        <v>0</v>
      </c>
      <c r="L648" s="69">
        <v>6.0997898900000003</v>
      </c>
      <c r="M648" s="69">
        <f t="shared" si="1136"/>
        <v>153.23192700000001</v>
      </c>
      <c r="N648" s="69">
        <v>153.23192700000001</v>
      </c>
      <c r="O648" s="69">
        <v>0</v>
      </c>
      <c r="P648" s="10">
        <v>628</v>
      </c>
    </row>
    <row r="649" spans="1:16" ht="12.95" customHeight="1" x14ac:dyDescent="0.2">
      <c r="A649" s="9">
        <v>629</v>
      </c>
      <c r="B649" s="50" t="s">
        <v>332</v>
      </c>
      <c r="C649" s="69">
        <f t="shared" si="1134"/>
        <v>1200</v>
      </c>
      <c r="D649" s="69">
        <v>0</v>
      </c>
      <c r="E649" s="69">
        <v>0</v>
      </c>
      <c r="F649" s="69">
        <v>0</v>
      </c>
      <c r="G649" s="69">
        <v>1200</v>
      </c>
      <c r="H649" s="69">
        <f t="shared" si="1135"/>
        <v>5778.6459636599993</v>
      </c>
      <c r="I649" s="69">
        <v>1292.28</v>
      </c>
      <c r="J649" s="69">
        <v>1298.4147</v>
      </c>
      <c r="K649" s="69">
        <v>2704.4702000000002</v>
      </c>
      <c r="L649" s="69">
        <v>483.48106366000002</v>
      </c>
      <c r="M649" s="69">
        <f t="shared" si="1136"/>
        <v>3883.2515210299998</v>
      </c>
      <c r="N649" s="69">
        <v>1381.66824047</v>
      </c>
      <c r="O649" s="69">
        <v>2501.5832805599998</v>
      </c>
      <c r="P649" s="10">
        <v>629</v>
      </c>
    </row>
    <row r="650" spans="1:16" ht="12.95" customHeight="1" x14ac:dyDescent="0.2">
      <c r="A650" s="9">
        <v>630</v>
      </c>
      <c r="B650" s="43" t="s">
        <v>333</v>
      </c>
      <c r="C650" s="69">
        <f>SUM(C651)</f>
        <v>-784.27926819000004</v>
      </c>
      <c r="D650" s="69">
        <f t="shared" ref="D650:O650" si="1137">SUM(D651)</f>
        <v>-212.02876818999999</v>
      </c>
      <c r="E650" s="69">
        <f t="shared" si="1137"/>
        <v>-177.5539</v>
      </c>
      <c r="F650" s="69">
        <f t="shared" si="1137"/>
        <v>-225.51589999999999</v>
      </c>
      <c r="G650" s="69">
        <f t="shared" si="1137"/>
        <v>-169.18069999999997</v>
      </c>
      <c r="H650" s="69">
        <f>SUM(H651)</f>
        <v>-2067.8052452499996</v>
      </c>
      <c r="I650" s="69">
        <f t="shared" si="1137"/>
        <v>-233.5402</v>
      </c>
      <c r="J650" s="69">
        <f t="shared" si="1137"/>
        <v>-197.34693893999997</v>
      </c>
      <c r="K650" s="69">
        <f t="shared" si="1137"/>
        <v>-1233.1758</v>
      </c>
      <c r="L650" s="69">
        <f t="shared" si="1137"/>
        <v>-403.74230631</v>
      </c>
      <c r="M650" s="69">
        <f>SUM(M651)</f>
        <v>-462.71458860000001</v>
      </c>
      <c r="N650" s="69">
        <f t="shared" si="1137"/>
        <v>-241.64515569000002</v>
      </c>
      <c r="O650" s="69">
        <f t="shared" si="1137"/>
        <v>-221.06943290999999</v>
      </c>
      <c r="P650" s="10">
        <v>630</v>
      </c>
    </row>
    <row r="651" spans="1:16" ht="12.95" customHeight="1" x14ac:dyDescent="0.2">
      <c r="A651" s="9">
        <v>631</v>
      </c>
      <c r="B651" s="49" t="s">
        <v>75</v>
      </c>
      <c r="C651" s="67">
        <f>SUM(C652,C653,C654)</f>
        <v>-784.27926819000004</v>
      </c>
      <c r="D651" s="67">
        <f t="shared" ref="D651:G651" si="1138">SUM(D652,D653,D654)</f>
        <v>-212.02876818999999</v>
      </c>
      <c r="E651" s="67">
        <f t="shared" si="1138"/>
        <v>-177.5539</v>
      </c>
      <c r="F651" s="67">
        <f t="shared" si="1138"/>
        <v>-225.51589999999999</v>
      </c>
      <c r="G651" s="67">
        <f t="shared" si="1138"/>
        <v>-169.18069999999997</v>
      </c>
      <c r="H651" s="67">
        <f>SUM(H652,H653,H654)</f>
        <v>-2067.8052452499996</v>
      </c>
      <c r="I651" s="67">
        <f t="shared" ref="I651:L651" si="1139">SUM(I652,I653,I654)</f>
        <v>-233.5402</v>
      </c>
      <c r="J651" s="67">
        <f t="shared" si="1139"/>
        <v>-197.34693893999997</v>
      </c>
      <c r="K651" s="67">
        <f t="shared" si="1139"/>
        <v>-1233.1758</v>
      </c>
      <c r="L651" s="67">
        <f t="shared" si="1139"/>
        <v>-403.74230631</v>
      </c>
      <c r="M651" s="67">
        <f>SUM(M652,M653,M654)</f>
        <v>-462.71458860000001</v>
      </c>
      <c r="N651" s="67">
        <f t="shared" ref="N651:O651" si="1140">SUM(N652,N653,N654)</f>
        <v>-241.64515569000002</v>
      </c>
      <c r="O651" s="67">
        <f t="shared" si="1140"/>
        <v>-221.06943290999999</v>
      </c>
      <c r="P651" s="10">
        <v>631</v>
      </c>
    </row>
    <row r="652" spans="1:16" ht="12.95" customHeight="1" x14ac:dyDescent="0.2">
      <c r="A652" s="9">
        <v>632</v>
      </c>
      <c r="B652" s="50" t="s">
        <v>330</v>
      </c>
      <c r="C652" s="69">
        <f t="shared" ref="C652:C654" si="1141">SUM(D652,E652,F652,G652)</f>
        <v>-715.93681425</v>
      </c>
      <c r="D652" s="69">
        <v>-195.92391425</v>
      </c>
      <c r="E652" s="69">
        <v>-146.07939999999999</v>
      </c>
      <c r="F652" s="69">
        <v>-222.93899999999999</v>
      </c>
      <c r="G652" s="69">
        <v>-150.99449999999999</v>
      </c>
      <c r="H652" s="69">
        <f t="shared" ref="H652:H654" si="1142">SUM(I652,J652,K652,L652)</f>
        <v>-826.19112464999989</v>
      </c>
      <c r="I652" s="66">
        <v>-230.98929999999999</v>
      </c>
      <c r="J652" s="66">
        <v>-178.88059999999999</v>
      </c>
      <c r="K652" s="66">
        <v>-230.60900000000001</v>
      </c>
      <c r="L652" s="66">
        <v>-185.71222465</v>
      </c>
      <c r="M652" s="69">
        <f t="shared" ref="M652:M654" si="1143">SUM(N652,O652)</f>
        <v>-442.87032295</v>
      </c>
      <c r="N652" s="66">
        <v>-239.52768166000001</v>
      </c>
      <c r="O652" s="66">
        <v>-203.34264128999999</v>
      </c>
      <c r="P652" s="10">
        <v>632</v>
      </c>
    </row>
    <row r="653" spans="1:16" ht="12.95" customHeight="1" x14ac:dyDescent="0.2">
      <c r="A653" s="9">
        <v>633</v>
      </c>
      <c r="B653" s="50" t="s">
        <v>331</v>
      </c>
      <c r="C653" s="69">
        <f t="shared" si="1141"/>
        <v>-28.86015394</v>
      </c>
      <c r="D653" s="69">
        <v>-2.5908539400000001</v>
      </c>
      <c r="E653" s="69">
        <v>-11.7424</v>
      </c>
      <c r="F653" s="69">
        <v>-2.5769000000000002</v>
      </c>
      <c r="G653" s="69">
        <v>-11.95</v>
      </c>
      <c r="H653" s="69">
        <f t="shared" si="1142"/>
        <v>-29.141895589999997</v>
      </c>
      <c r="I653" s="66">
        <v>-2.5508999999999999</v>
      </c>
      <c r="J653" s="66">
        <v>-12.23023894</v>
      </c>
      <c r="K653" s="66">
        <v>-2.5668000000000002</v>
      </c>
      <c r="L653" s="66">
        <v>-11.79395665</v>
      </c>
      <c r="M653" s="69">
        <f t="shared" si="1143"/>
        <v>-13.60814064</v>
      </c>
      <c r="N653" s="66">
        <v>-2.1174740299999999</v>
      </c>
      <c r="O653" s="66">
        <v>-11.49066661</v>
      </c>
      <c r="P653" s="10">
        <v>633</v>
      </c>
    </row>
    <row r="654" spans="1:16" ht="12.95" customHeight="1" x14ac:dyDescent="0.2">
      <c r="A654" s="9">
        <v>634</v>
      </c>
      <c r="B654" s="50" t="s">
        <v>332</v>
      </c>
      <c r="C654" s="69">
        <f t="shared" si="1141"/>
        <v>-39.482299999999995</v>
      </c>
      <c r="D654" s="69">
        <v>-13.513999999999999</v>
      </c>
      <c r="E654" s="69">
        <v>-19.732099999999999</v>
      </c>
      <c r="F654" s="69">
        <v>0</v>
      </c>
      <c r="G654" s="69">
        <v>-6.2362000000000002</v>
      </c>
      <c r="H654" s="69">
        <f t="shared" si="1142"/>
        <v>-1212.4722250099999</v>
      </c>
      <c r="I654" s="66">
        <v>0</v>
      </c>
      <c r="J654" s="66">
        <v>-6.2361000000000004</v>
      </c>
      <c r="K654" s="66">
        <v>-1000</v>
      </c>
      <c r="L654" s="66">
        <v>-206.23612500999999</v>
      </c>
      <c r="M654" s="69">
        <f t="shared" si="1143"/>
        <v>-6.2361250100000003</v>
      </c>
      <c r="N654" s="66">
        <v>0</v>
      </c>
      <c r="O654" s="66">
        <v>-6.2361250100000003</v>
      </c>
      <c r="P654" s="10">
        <v>634</v>
      </c>
    </row>
    <row r="655" spans="1:16" ht="13.35" customHeight="1" x14ac:dyDescent="0.2">
      <c r="A655" s="9">
        <v>635</v>
      </c>
      <c r="B655" s="38" t="s">
        <v>334</v>
      </c>
      <c r="C655" s="69">
        <f>SUM(C656,C661)</f>
        <v>1628.6035320199999</v>
      </c>
      <c r="D655" s="69">
        <f t="shared" ref="D655:G655" si="1144">SUM(D656,D661)</f>
        <v>-689.01849015000005</v>
      </c>
      <c r="E655" s="69">
        <f t="shared" si="1144"/>
        <v>-332.24527925999996</v>
      </c>
      <c r="F655" s="69">
        <f t="shared" si="1144"/>
        <v>243.06248315000005</v>
      </c>
      <c r="G655" s="69">
        <f t="shared" si="1144"/>
        <v>2406.8048182799998</v>
      </c>
      <c r="H655" s="69">
        <f>SUM(H656,H661)</f>
        <v>-953.91661910999983</v>
      </c>
      <c r="I655" s="69">
        <f t="shared" ref="I655:L655" si="1145">SUM(I656,I661)</f>
        <v>-1854.6667228099998</v>
      </c>
      <c r="J655" s="69">
        <f t="shared" si="1145"/>
        <v>156.41326588999999</v>
      </c>
      <c r="K655" s="69">
        <f t="shared" si="1145"/>
        <v>-81.90008370999999</v>
      </c>
      <c r="L655" s="69">
        <f t="shared" si="1145"/>
        <v>826.23692152000001</v>
      </c>
      <c r="M655" s="69">
        <f>SUM(M656,M661)</f>
        <v>-1474.0354436699999</v>
      </c>
      <c r="N655" s="69">
        <f t="shared" ref="N655:O655" si="1146">SUM(N656,N661)</f>
        <v>-867.40033966999999</v>
      </c>
      <c r="O655" s="69">
        <f t="shared" si="1146"/>
        <v>-606.63510399999996</v>
      </c>
      <c r="P655" s="10">
        <v>635</v>
      </c>
    </row>
    <row r="656" spans="1:16" ht="12.95" customHeight="1" x14ac:dyDescent="0.2">
      <c r="A656" s="9">
        <v>636</v>
      </c>
      <c r="B656" s="39" t="s">
        <v>272</v>
      </c>
      <c r="C656" s="69">
        <f>SUM(C657)</f>
        <v>-148.45746168999997</v>
      </c>
      <c r="D656" s="69">
        <f t="shared" ref="D656:O657" si="1147">SUM(D657)</f>
        <v>-301.77564671000005</v>
      </c>
      <c r="E656" s="69">
        <f t="shared" si="1147"/>
        <v>432.88215774000003</v>
      </c>
      <c r="F656" s="69">
        <f t="shared" si="1147"/>
        <v>-389.39387772999999</v>
      </c>
      <c r="G656" s="69">
        <f t="shared" si="1147"/>
        <v>109.82990501</v>
      </c>
      <c r="H656" s="69">
        <f>SUM(H657)</f>
        <v>499.35121170999997</v>
      </c>
      <c r="I656" s="69">
        <f t="shared" si="1147"/>
        <v>93.719586769999992</v>
      </c>
      <c r="J656" s="69">
        <f t="shared" si="1147"/>
        <v>246.91442567999999</v>
      </c>
      <c r="K656" s="69">
        <f t="shared" si="1147"/>
        <v>105.40856793</v>
      </c>
      <c r="L656" s="69">
        <f t="shared" si="1147"/>
        <v>53.308631329999997</v>
      </c>
      <c r="M656" s="69">
        <f>SUM(M657)</f>
        <v>-1034.40648029</v>
      </c>
      <c r="N656" s="69">
        <f t="shared" si="1147"/>
        <v>-282.57648147000003</v>
      </c>
      <c r="O656" s="69">
        <f t="shared" si="1147"/>
        <v>-751.8299988199999</v>
      </c>
      <c r="P656" s="10">
        <v>636</v>
      </c>
    </row>
    <row r="657" spans="1:16" ht="12.95" customHeight="1" x14ac:dyDescent="0.2">
      <c r="A657" s="9">
        <v>637</v>
      </c>
      <c r="B657" s="43" t="s">
        <v>328</v>
      </c>
      <c r="C657" s="69">
        <f>SUM(C658)</f>
        <v>-148.45746168999997</v>
      </c>
      <c r="D657" s="69">
        <f t="shared" si="1147"/>
        <v>-301.77564671000005</v>
      </c>
      <c r="E657" s="69">
        <f t="shared" si="1147"/>
        <v>432.88215774000003</v>
      </c>
      <c r="F657" s="69">
        <f t="shared" si="1147"/>
        <v>-389.39387772999999</v>
      </c>
      <c r="G657" s="69">
        <f t="shared" si="1147"/>
        <v>109.82990501</v>
      </c>
      <c r="H657" s="69">
        <f>SUM(H658)</f>
        <v>499.35121170999997</v>
      </c>
      <c r="I657" s="69">
        <f t="shared" si="1147"/>
        <v>93.719586769999992</v>
      </c>
      <c r="J657" s="69">
        <f t="shared" si="1147"/>
        <v>246.91442567999999</v>
      </c>
      <c r="K657" s="69">
        <f t="shared" si="1147"/>
        <v>105.40856793</v>
      </c>
      <c r="L657" s="69">
        <f t="shared" si="1147"/>
        <v>53.308631329999997</v>
      </c>
      <c r="M657" s="69">
        <f>SUM(M658)</f>
        <v>-1034.40648029</v>
      </c>
      <c r="N657" s="69">
        <f t="shared" si="1147"/>
        <v>-282.57648147000003</v>
      </c>
      <c r="O657" s="69">
        <f t="shared" si="1147"/>
        <v>-751.8299988199999</v>
      </c>
      <c r="P657" s="10">
        <v>637</v>
      </c>
    </row>
    <row r="658" spans="1:16" ht="12.95" customHeight="1" x14ac:dyDescent="0.2">
      <c r="A658" s="9">
        <v>638</v>
      </c>
      <c r="B658" s="49" t="s">
        <v>75</v>
      </c>
      <c r="C658" s="69">
        <f>SUM(C659,C660)</f>
        <v>-148.45746168999997</v>
      </c>
      <c r="D658" s="69">
        <f t="shared" ref="D658:G658" si="1148">SUM(D659,D660)</f>
        <v>-301.77564671000005</v>
      </c>
      <c r="E658" s="69">
        <f t="shared" si="1148"/>
        <v>432.88215774000003</v>
      </c>
      <c r="F658" s="69">
        <f t="shared" si="1148"/>
        <v>-389.39387772999999</v>
      </c>
      <c r="G658" s="69">
        <f t="shared" si="1148"/>
        <v>109.82990501</v>
      </c>
      <c r="H658" s="69">
        <f>SUM(H659,H660)</f>
        <v>499.35121170999997</v>
      </c>
      <c r="I658" s="69">
        <f t="shared" ref="I658:L658" si="1149">SUM(I659,I660)</f>
        <v>93.719586769999992</v>
      </c>
      <c r="J658" s="69">
        <f t="shared" si="1149"/>
        <v>246.91442567999999</v>
      </c>
      <c r="K658" s="69">
        <f t="shared" si="1149"/>
        <v>105.40856793</v>
      </c>
      <c r="L658" s="69">
        <f t="shared" si="1149"/>
        <v>53.308631329999997</v>
      </c>
      <c r="M658" s="69">
        <f>SUM(M659,M660)</f>
        <v>-1034.40648029</v>
      </c>
      <c r="N658" s="69">
        <f t="shared" ref="N658:O658" si="1150">SUM(N659,N660)</f>
        <v>-282.57648147000003</v>
      </c>
      <c r="O658" s="69">
        <f t="shared" si="1150"/>
        <v>-751.8299988199999</v>
      </c>
      <c r="P658" s="10">
        <v>638</v>
      </c>
    </row>
    <row r="659" spans="1:16" ht="12.95" customHeight="1" x14ac:dyDescent="0.2">
      <c r="A659" s="9">
        <v>639</v>
      </c>
      <c r="B659" s="50" t="s">
        <v>174</v>
      </c>
      <c r="C659" s="69">
        <f t="shared" ref="C659:C660" si="1151">SUM(D659,E659,F659,G659)</f>
        <v>-151.29975202999998</v>
      </c>
      <c r="D659" s="69">
        <v>-301.38043499000003</v>
      </c>
      <c r="E659" s="69">
        <v>432.66113094000002</v>
      </c>
      <c r="F659" s="69">
        <v>-389.79620082999998</v>
      </c>
      <c r="G659" s="69">
        <v>107.21575285</v>
      </c>
      <c r="H659" s="69">
        <f t="shared" ref="H659:H660" si="1152">SUM(I659,J659,K659,L659)</f>
        <v>497.02656542</v>
      </c>
      <c r="I659" s="68">
        <v>94.112350129999996</v>
      </c>
      <c r="J659" s="68">
        <v>246.64150834</v>
      </c>
      <c r="K659" s="68">
        <v>108.06348439</v>
      </c>
      <c r="L659" s="68">
        <v>48.209222560000001</v>
      </c>
      <c r="M659" s="69">
        <f t="shared" ref="M659:M660" si="1153">SUM(N659,O659)</f>
        <v>-1033.7831188</v>
      </c>
      <c r="N659" s="68">
        <v>-280.62626825000001</v>
      </c>
      <c r="O659" s="68">
        <v>-753.15685054999994</v>
      </c>
      <c r="P659" s="10">
        <v>639</v>
      </c>
    </row>
    <row r="660" spans="1:16" ht="12.95" customHeight="1" x14ac:dyDescent="0.2">
      <c r="A660" s="9">
        <v>640</v>
      </c>
      <c r="B660" s="50" t="s">
        <v>175</v>
      </c>
      <c r="C660" s="69">
        <f t="shared" si="1151"/>
        <v>2.8422903400000004</v>
      </c>
      <c r="D660" s="69">
        <v>-0.39521171999999999</v>
      </c>
      <c r="E660" s="69">
        <v>0.2210268</v>
      </c>
      <c r="F660" s="69">
        <v>0.40232309999999999</v>
      </c>
      <c r="G660" s="69">
        <v>2.6141521600000002</v>
      </c>
      <c r="H660" s="69">
        <f t="shared" si="1152"/>
        <v>2.3246462900000004</v>
      </c>
      <c r="I660" s="68">
        <v>-0.39276336000000001</v>
      </c>
      <c r="J660" s="68">
        <v>0.27291734000000001</v>
      </c>
      <c r="K660" s="68">
        <v>-2.6549164599999999</v>
      </c>
      <c r="L660" s="68">
        <v>5.0994087700000001</v>
      </c>
      <c r="M660" s="69">
        <f t="shared" si="1153"/>
        <v>-0.62336148999999996</v>
      </c>
      <c r="N660" s="68">
        <v>-1.95021322</v>
      </c>
      <c r="O660" s="68">
        <v>1.32685173</v>
      </c>
      <c r="P660" s="10">
        <v>640</v>
      </c>
    </row>
    <row r="661" spans="1:16" ht="12.95" customHeight="1" x14ac:dyDescent="0.2">
      <c r="A661" s="9">
        <v>641</v>
      </c>
      <c r="B661" s="39" t="s">
        <v>301</v>
      </c>
      <c r="C661" s="69">
        <f>SUM(C662)</f>
        <v>1777.0609937099998</v>
      </c>
      <c r="D661" s="69">
        <f t="shared" ref="D661:O661" si="1154">SUM(D662)</f>
        <v>-387.24284344</v>
      </c>
      <c r="E661" s="69">
        <f t="shared" si="1154"/>
        <v>-765.12743699999999</v>
      </c>
      <c r="F661" s="69">
        <f t="shared" si="1154"/>
        <v>632.45636088000003</v>
      </c>
      <c r="G661" s="69">
        <f t="shared" si="1154"/>
        <v>2296.9749132699999</v>
      </c>
      <c r="H661" s="69">
        <f>SUM(H662)</f>
        <v>-1453.2678308199997</v>
      </c>
      <c r="I661" s="69">
        <f t="shared" si="1154"/>
        <v>-1948.3863095799998</v>
      </c>
      <c r="J661" s="69">
        <f t="shared" si="1154"/>
        <v>-90.501159790000003</v>
      </c>
      <c r="K661" s="69">
        <f t="shared" si="1154"/>
        <v>-187.30865163999999</v>
      </c>
      <c r="L661" s="69">
        <f t="shared" si="1154"/>
        <v>772.92829018999998</v>
      </c>
      <c r="M661" s="69">
        <f>SUM(M662)</f>
        <v>-439.62896338000002</v>
      </c>
      <c r="N661" s="69">
        <f t="shared" si="1154"/>
        <v>-584.82385820000002</v>
      </c>
      <c r="O661" s="69">
        <f t="shared" si="1154"/>
        <v>145.19489482</v>
      </c>
      <c r="P661" s="10">
        <v>641</v>
      </c>
    </row>
    <row r="662" spans="1:16" ht="12.95" customHeight="1" x14ac:dyDescent="0.2">
      <c r="A662" s="9">
        <v>642</v>
      </c>
      <c r="B662" s="43" t="s">
        <v>75</v>
      </c>
      <c r="C662" s="69">
        <f>SUM(C663,C664)</f>
        <v>1777.0609937099998</v>
      </c>
      <c r="D662" s="69">
        <f t="shared" ref="D662:G662" si="1155">SUM(D663,D664)</f>
        <v>-387.24284344</v>
      </c>
      <c r="E662" s="69">
        <f t="shared" si="1155"/>
        <v>-765.12743699999999</v>
      </c>
      <c r="F662" s="69">
        <f t="shared" si="1155"/>
        <v>632.45636088000003</v>
      </c>
      <c r="G662" s="69">
        <f t="shared" si="1155"/>
        <v>2296.9749132699999</v>
      </c>
      <c r="H662" s="69">
        <f>SUM(H663,H664)</f>
        <v>-1453.2678308199997</v>
      </c>
      <c r="I662" s="69">
        <f t="shared" ref="I662:L662" si="1156">SUM(I663,I664)</f>
        <v>-1948.3863095799998</v>
      </c>
      <c r="J662" s="69">
        <f t="shared" si="1156"/>
        <v>-90.501159790000003</v>
      </c>
      <c r="K662" s="69">
        <f t="shared" si="1156"/>
        <v>-187.30865163999999</v>
      </c>
      <c r="L662" s="69">
        <f t="shared" si="1156"/>
        <v>772.92829018999998</v>
      </c>
      <c r="M662" s="69">
        <f>SUM(M663,M664)</f>
        <v>-439.62896338000002</v>
      </c>
      <c r="N662" s="69">
        <f t="shared" ref="N662:O662" si="1157">SUM(N663,N664)</f>
        <v>-584.82385820000002</v>
      </c>
      <c r="O662" s="69">
        <f t="shared" si="1157"/>
        <v>145.19489482</v>
      </c>
      <c r="P662" s="10">
        <v>642</v>
      </c>
    </row>
    <row r="663" spans="1:16" ht="12.95" customHeight="1" x14ac:dyDescent="0.2">
      <c r="A663" s="9">
        <v>643</v>
      </c>
      <c r="B663" s="49" t="s">
        <v>174</v>
      </c>
      <c r="C663" s="69">
        <f t="shared" ref="C663:C664" si="1158">SUM(D663,E663,F663,G663)</f>
        <v>1382.0297437099998</v>
      </c>
      <c r="D663" s="69">
        <v>-371.24284344</v>
      </c>
      <c r="E663" s="69">
        <v>-733.62743699999999</v>
      </c>
      <c r="F663" s="69">
        <v>572.45636088000003</v>
      </c>
      <c r="G663" s="69">
        <v>1914.4436632699999</v>
      </c>
      <c r="H663" s="69">
        <f t="shared" ref="H663:H664" si="1159">SUM(I663,J663,K663,L663)</f>
        <v>-1127.6349441299999</v>
      </c>
      <c r="I663" s="66">
        <v>-1523.8482621799999</v>
      </c>
      <c r="J663" s="66">
        <v>-85.432017450000004</v>
      </c>
      <c r="K663" s="66">
        <v>-286.28295469</v>
      </c>
      <c r="L663" s="66">
        <v>767.92829018999998</v>
      </c>
      <c r="M663" s="69">
        <f t="shared" ref="M663:M664" si="1160">SUM(N663,O663)</f>
        <v>-552.73060007000004</v>
      </c>
      <c r="N663" s="66">
        <v>-666.92549488999998</v>
      </c>
      <c r="O663" s="66">
        <v>114.19489482</v>
      </c>
      <c r="P663" s="10">
        <v>643</v>
      </c>
    </row>
    <row r="664" spans="1:16" ht="12.95" customHeight="1" x14ac:dyDescent="0.2">
      <c r="A664" s="9">
        <v>644</v>
      </c>
      <c r="B664" s="49" t="s">
        <v>175</v>
      </c>
      <c r="C664" s="69">
        <f t="shared" si="1158"/>
        <v>395.03125</v>
      </c>
      <c r="D664" s="69">
        <v>-16</v>
      </c>
      <c r="E664" s="69">
        <v>-31.5</v>
      </c>
      <c r="F664" s="69">
        <v>60</v>
      </c>
      <c r="G664" s="69">
        <v>382.53125</v>
      </c>
      <c r="H664" s="69">
        <f t="shared" si="1159"/>
        <v>-325.63288668999996</v>
      </c>
      <c r="I664" s="66">
        <v>-424.53804739999998</v>
      </c>
      <c r="J664" s="66">
        <v>-5.06914234</v>
      </c>
      <c r="K664" s="66">
        <v>98.974303050000003</v>
      </c>
      <c r="L664" s="66">
        <v>5</v>
      </c>
      <c r="M664" s="69">
        <f t="shared" si="1160"/>
        <v>113.10163669000001</v>
      </c>
      <c r="N664" s="66">
        <v>82.101636690000007</v>
      </c>
      <c r="O664" s="66">
        <v>31</v>
      </c>
      <c r="P664" s="10">
        <v>644</v>
      </c>
    </row>
    <row r="665" spans="1:16" ht="13.35" customHeight="1" x14ac:dyDescent="0.2">
      <c r="A665" s="9">
        <v>645</v>
      </c>
      <c r="B665" s="38" t="s">
        <v>335</v>
      </c>
      <c r="C665" s="69">
        <f>SUM(C666,C681)</f>
        <v>271.10163927999997</v>
      </c>
      <c r="D665" s="69">
        <f t="shared" ref="D665:G665" si="1161">SUM(D666,D681)</f>
        <v>-119.80879641</v>
      </c>
      <c r="E665" s="69">
        <f t="shared" si="1161"/>
        <v>-70.772343379999995</v>
      </c>
      <c r="F665" s="69">
        <f t="shared" si="1161"/>
        <v>112.28440515999999</v>
      </c>
      <c r="G665" s="69">
        <f t="shared" si="1161"/>
        <v>349.39837391000003</v>
      </c>
      <c r="H665" s="69">
        <f>SUM(H666,H681)</f>
        <v>34.27158206</v>
      </c>
      <c r="I665" s="69">
        <f t="shared" ref="I665:L665" si="1162">SUM(I666,I681)</f>
        <v>23.559463970000003</v>
      </c>
      <c r="J665" s="69">
        <f t="shared" si="1162"/>
        <v>-17.094918910000004</v>
      </c>
      <c r="K665" s="69">
        <f t="shared" si="1162"/>
        <v>18.30345835</v>
      </c>
      <c r="L665" s="69">
        <f t="shared" si="1162"/>
        <v>9.5035786500000015</v>
      </c>
      <c r="M665" s="69">
        <f>SUM(M666,M681)</f>
        <v>13.834321810000009</v>
      </c>
      <c r="N665" s="69">
        <f t="shared" ref="N665:O665" si="1163">SUM(N666,N681)</f>
        <v>6.5204240200000001</v>
      </c>
      <c r="O665" s="69">
        <f t="shared" si="1163"/>
        <v>7.3138977900000057</v>
      </c>
      <c r="P665" s="10">
        <v>645</v>
      </c>
    </row>
    <row r="666" spans="1:16" ht="12.95" customHeight="1" x14ac:dyDescent="0.2">
      <c r="A666" s="9">
        <v>646</v>
      </c>
      <c r="B666" s="39" t="s">
        <v>272</v>
      </c>
      <c r="C666" s="69">
        <f>SUM(C667,C674)</f>
        <v>314.31759997</v>
      </c>
      <c r="D666" s="69">
        <f t="shared" ref="D666:G666" si="1164">SUM(D667,D674)</f>
        <v>19.31614046</v>
      </c>
      <c r="E666" s="69">
        <f t="shared" si="1164"/>
        <v>-60.737979029999998</v>
      </c>
      <c r="F666" s="69">
        <f t="shared" si="1164"/>
        <v>106.18337236999999</v>
      </c>
      <c r="G666" s="69">
        <f t="shared" si="1164"/>
        <v>249.55606617000001</v>
      </c>
      <c r="H666" s="69">
        <f>SUM(H667,H674)</f>
        <v>19.112909779999999</v>
      </c>
      <c r="I666" s="69">
        <f t="shared" ref="I666:L666" si="1165">SUM(I667,I674)</f>
        <v>19.826169580000002</v>
      </c>
      <c r="J666" s="69">
        <f t="shared" si="1165"/>
        <v>-20.865546250000005</v>
      </c>
      <c r="K666" s="69">
        <f t="shared" si="1165"/>
        <v>14.495124740000001</v>
      </c>
      <c r="L666" s="69">
        <f t="shared" si="1165"/>
        <v>5.6571617100000013</v>
      </c>
      <c r="M666" s="69">
        <f>SUM(M667,M674)</f>
        <v>-30.520635809999998</v>
      </c>
      <c r="N666" s="69">
        <f t="shared" ref="N666:O666" si="1166">SUM(N667,N674)</f>
        <v>2.6355429000000004</v>
      </c>
      <c r="O666" s="69">
        <f t="shared" si="1166"/>
        <v>-33.156178709999999</v>
      </c>
      <c r="P666" s="10">
        <v>646</v>
      </c>
    </row>
    <row r="667" spans="1:16" ht="12.95" customHeight="1" x14ac:dyDescent="0.2">
      <c r="A667" s="9">
        <v>647</v>
      </c>
      <c r="B667" s="43" t="s">
        <v>328</v>
      </c>
      <c r="C667" s="69">
        <f>SUM(C668)</f>
        <v>316.56129996999999</v>
      </c>
      <c r="D667" s="69">
        <f t="shared" ref="D667:O667" si="1167">SUM(D668)</f>
        <v>19.31614046</v>
      </c>
      <c r="E667" s="69">
        <f t="shared" si="1167"/>
        <v>-59.614779030000001</v>
      </c>
      <c r="F667" s="69">
        <f t="shared" si="1167"/>
        <v>106.18337236999999</v>
      </c>
      <c r="G667" s="69">
        <f t="shared" si="1167"/>
        <v>250.67656617</v>
      </c>
      <c r="H667" s="69">
        <f>SUM(H668)</f>
        <v>21.37780978</v>
      </c>
      <c r="I667" s="69">
        <f t="shared" si="1167"/>
        <v>19.826169580000002</v>
      </c>
      <c r="J667" s="69">
        <f t="shared" si="1167"/>
        <v>-19.734546250000005</v>
      </c>
      <c r="K667" s="69">
        <f t="shared" si="1167"/>
        <v>14.495124740000001</v>
      </c>
      <c r="L667" s="69">
        <f t="shared" si="1167"/>
        <v>6.791061710000001</v>
      </c>
      <c r="M667" s="69">
        <f>SUM(M668)</f>
        <v>-29.387935809999998</v>
      </c>
      <c r="N667" s="69">
        <f t="shared" si="1167"/>
        <v>2.6355429000000004</v>
      </c>
      <c r="O667" s="69">
        <f t="shared" si="1167"/>
        <v>-32.023478709999999</v>
      </c>
      <c r="P667" s="10">
        <v>647</v>
      </c>
    </row>
    <row r="668" spans="1:16" ht="12.95" customHeight="1" x14ac:dyDescent="0.2">
      <c r="A668" s="9">
        <v>648</v>
      </c>
      <c r="B668" s="49" t="s">
        <v>75</v>
      </c>
      <c r="C668" s="69">
        <f>SUM(C669,C670)</f>
        <v>316.56129996999999</v>
      </c>
      <c r="D668" s="69">
        <f t="shared" ref="D668:G668" si="1168">SUM(D669,D670)</f>
        <v>19.31614046</v>
      </c>
      <c r="E668" s="69">
        <f t="shared" si="1168"/>
        <v>-59.614779030000001</v>
      </c>
      <c r="F668" s="69">
        <f t="shared" si="1168"/>
        <v>106.18337236999999</v>
      </c>
      <c r="G668" s="69">
        <f t="shared" si="1168"/>
        <v>250.67656617</v>
      </c>
      <c r="H668" s="69">
        <f>SUM(H669,H670)</f>
        <v>21.37780978</v>
      </c>
      <c r="I668" s="69">
        <f t="shared" ref="I668:L668" si="1169">SUM(I669,I670)</f>
        <v>19.826169580000002</v>
      </c>
      <c r="J668" s="69">
        <f t="shared" si="1169"/>
        <v>-19.734546250000005</v>
      </c>
      <c r="K668" s="69">
        <f t="shared" si="1169"/>
        <v>14.495124740000001</v>
      </c>
      <c r="L668" s="69">
        <f t="shared" si="1169"/>
        <v>6.791061710000001</v>
      </c>
      <c r="M668" s="69">
        <f>SUM(M669,M670)</f>
        <v>-29.387935809999998</v>
      </c>
      <c r="N668" s="69">
        <f t="shared" ref="N668:O668" si="1170">SUM(N669,N670)</f>
        <v>2.6355429000000004</v>
      </c>
      <c r="O668" s="69">
        <f t="shared" si="1170"/>
        <v>-32.023478709999999</v>
      </c>
      <c r="P668" s="10">
        <v>648</v>
      </c>
    </row>
    <row r="669" spans="1:16" ht="12.95" customHeight="1" x14ac:dyDescent="0.2">
      <c r="A669" s="9">
        <v>649</v>
      </c>
      <c r="B669" s="50" t="s">
        <v>304</v>
      </c>
      <c r="C669" s="69">
        <f t="shared" ref="C669" si="1171">SUM(D669,E669,F669,G669)</f>
        <v>316.56129996999999</v>
      </c>
      <c r="D669" s="68">
        <v>19.31614046</v>
      </c>
      <c r="E669" s="68">
        <v>-59.614779030000001</v>
      </c>
      <c r="F669" s="68">
        <v>106.18337236999999</v>
      </c>
      <c r="G669" s="68">
        <v>250.67656617</v>
      </c>
      <c r="H669" s="69">
        <f t="shared" ref="H669" si="1172">SUM(I669,J669,K669,L669)</f>
        <v>21.37780978</v>
      </c>
      <c r="I669" s="68">
        <v>19.826169580000002</v>
      </c>
      <c r="J669" s="68">
        <v>-19.734546250000005</v>
      </c>
      <c r="K669" s="68">
        <v>14.495124740000001</v>
      </c>
      <c r="L669" s="68">
        <v>6.791061710000001</v>
      </c>
      <c r="M669" s="69">
        <f>SUM(N669,O669)</f>
        <v>-29.387935809999998</v>
      </c>
      <c r="N669" s="68">
        <v>2.6355429000000004</v>
      </c>
      <c r="O669" s="68">
        <v>-32.023478709999999</v>
      </c>
      <c r="P669" s="10">
        <v>649</v>
      </c>
    </row>
    <row r="670" spans="1:16" ht="12.95" customHeight="1" x14ac:dyDescent="0.2">
      <c r="A670" s="9">
        <v>650</v>
      </c>
      <c r="B670" s="50" t="s">
        <v>336</v>
      </c>
      <c r="C670" s="67">
        <f>SUM(C671,C672,C673)</f>
        <v>0</v>
      </c>
      <c r="D670" s="67">
        <f t="shared" ref="D670:G670" si="1173">SUM(D671,D672,D673)</f>
        <v>0</v>
      </c>
      <c r="E670" s="67">
        <f t="shared" si="1173"/>
        <v>0</v>
      </c>
      <c r="F670" s="67">
        <f t="shared" si="1173"/>
        <v>0</v>
      </c>
      <c r="G670" s="67">
        <f t="shared" si="1173"/>
        <v>0</v>
      </c>
      <c r="H670" s="67">
        <f>SUM(H671,H672,H673)</f>
        <v>0</v>
      </c>
      <c r="I670" s="67">
        <f t="shared" ref="I670:L670" si="1174">SUM(I671,I672,I673)</f>
        <v>0</v>
      </c>
      <c r="J670" s="67">
        <f t="shared" si="1174"/>
        <v>0</v>
      </c>
      <c r="K670" s="67">
        <f t="shared" si="1174"/>
        <v>0</v>
      </c>
      <c r="L670" s="67">
        <f t="shared" si="1174"/>
        <v>0</v>
      </c>
      <c r="M670" s="67">
        <f>SUM(M671,M672,M673)</f>
        <v>0</v>
      </c>
      <c r="N670" s="67">
        <f t="shared" ref="N670:O670" si="1175">SUM(N671,N672,N673)</f>
        <v>0</v>
      </c>
      <c r="O670" s="67">
        <f t="shared" si="1175"/>
        <v>0</v>
      </c>
      <c r="P670" s="10">
        <v>650</v>
      </c>
    </row>
    <row r="671" spans="1:16" ht="12.95" customHeight="1" x14ac:dyDescent="0.2">
      <c r="A671" s="9">
        <v>651</v>
      </c>
      <c r="B671" s="51" t="s">
        <v>330</v>
      </c>
      <c r="C671" s="69">
        <f t="shared" ref="C671:C673" si="1176">SUM(D671,E671,F671,G671)</f>
        <v>0</v>
      </c>
      <c r="D671" s="69">
        <v>0</v>
      </c>
      <c r="E671" s="69">
        <v>0</v>
      </c>
      <c r="F671" s="69">
        <v>0</v>
      </c>
      <c r="G671" s="69">
        <v>0</v>
      </c>
      <c r="H671" s="69">
        <f t="shared" ref="H671:H673" si="1177">SUM(I671,J671,K671,L671)</f>
        <v>0</v>
      </c>
      <c r="I671" s="69">
        <v>0</v>
      </c>
      <c r="J671" s="69">
        <v>0</v>
      </c>
      <c r="K671" s="69">
        <v>0</v>
      </c>
      <c r="L671" s="69">
        <v>0</v>
      </c>
      <c r="M671" s="69">
        <f t="shared" ref="M671:M673" si="1178">SUM(N671,O671)</f>
        <v>0</v>
      </c>
      <c r="N671" s="69">
        <v>0</v>
      </c>
      <c r="O671" s="69">
        <v>0</v>
      </c>
      <c r="P671" s="10">
        <v>651</v>
      </c>
    </row>
    <row r="672" spans="1:16" ht="12.95" customHeight="1" x14ac:dyDescent="0.2">
      <c r="A672" s="9">
        <v>652</v>
      </c>
      <c r="B672" s="51" t="s">
        <v>331</v>
      </c>
      <c r="C672" s="69">
        <f t="shared" si="1176"/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f t="shared" si="1177"/>
        <v>0</v>
      </c>
      <c r="I672" s="69">
        <v>0</v>
      </c>
      <c r="J672" s="69">
        <v>0</v>
      </c>
      <c r="K672" s="69">
        <v>0</v>
      </c>
      <c r="L672" s="69">
        <v>0</v>
      </c>
      <c r="M672" s="69">
        <f t="shared" si="1178"/>
        <v>0</v>
      </c>
      <c r="N672" s="69">
        <v>0</v>
      </c>
      <c r="O672" s="69">
        <v>0</v>
      </c>
      <c r="P672" s="10">
        <v>652</v>
      </c>
    </row>
    <row r="673" spans="1:16" ht="12.95" customHeight="1" x14ac:dyDescent="0.2">
      <c r="A673" s="9">
        <v>653</v>
      </c>
      <c r="B673" s="51" t="s">
        <v>332</v>
      </c>
      <c r="C673" s="69">
        <f t="shared" si="1176"/>
        <v>0</v>
      </c>
      <c r="D673" s="69">
        <v>0</v>
      </c>
      <c r="E673" s="69">
        <v>0</v>
      </c>
      <c r="F673" s="69">
        <v>0</v>
      </c>
      <c r="G673" s="69">
        <v>0</v>
      </c>
      <c r="H673" s="69">
        <f t="shared" si="1177"/>
        <v>0</v>
      </c>
      <c r="I673" s="69">
        <v>0</v>
      </c>
      <c r="J673" s="69">
        <v>0</v>
      </c>
      <c r="K673" s="69">
        <v>0</v>
      </c>
      <c r="L673" s="69">
        <v>0</v>
      </c>
      <c r="M673" s="69">
        <f t="shared" si="1178"/>
        <v>0</v>
      </c>
      <c r="N673" s="69">
        <v>0</v>
      </c>
      <c r="O673" s="69">
        <v>0</v>
      </c>
      <c r="P673" s="10">
        <v>653</v>
      </c>
    </row>
    <row r="674" spans="1:16" ht="12.95" customHeight="1" x14ac:dyDescent="0.2">
      <c r="A674" s="9">
        <v>654</v>
      </c>
      <c r="B674" s="43" t="s">
        <v>337</v>
      </c>
      <c r="C674" s="69">
        <f>SUM(C675)</f>
        <v>-2.2437</v>
      </c>
      <c r="D674" s="69">
        <f t="shared" ref="D674:O674" si="1179">SUM(D675)</f>
        <v>0</v>
      </c>
      <c r="E674" s="69">
        <f t="shared" si="1179"/>
        <v>-1.1232</v>
      </c>
      <c r="F674" s="69">
        <f t="shared" si="1179"/>
        <v>0</v>
      </c>
      <c r="G674" s="69">
        <f t="shared" si="1179"/>
        <v>-1.1205000000000001</v>
      </c>
      <c r="H674" s="69">
        <f>SUM(H675)</f>
        <v>-2.2648999999999999</v>
      </c>
      <c r="I674" s="69">
        <f t="shared" si="1179"/>
        <v>0</v>
      </c>
      <c r="J674" s="69">
        <f t="shared" si="1179"/>
        <v>-1.131</v>
      </c>
      <c r="K674" s="69">
        <f t="shared" si="1179"/>
        <v>0</v>
      </c>
      <c r="L674" s="69">
        <f t="shared" si="1179"/>
        <v>-1.1338999999999999</v>
      </c>
      <c r="M674" s="69">
        <f>SUM(M675)</f>
        <v>-1.1327</v>
      </c>
      <c r="N674" s="69">
        <f t="shared" si="1179"/>
        <v>0</v>
      </c>
      <c r="O674" s="69">
        <f t="shared" si="1179"/>
        <v>-1.1327</v>
      </c>
      <c r="P674" s="10">
        <v>654</v>
      </c>
    </row>
    <row r="675" spans="1:16" ht="12.95" customHeight="1" x14ac:dyDescent="0.2">
      <c r="A675" s="9">
        <v>655</v>
      </c>
      <c r="B675" s="49" t="s">
        <v>75</v>
      </c>
      <c r="C675" s="69">
        <f>SUM(C676,C677)</f>
        <v>-2.2437</v>
      </c>
      <c r="D675" s="69">
        <f t="shared" ref="D675:G675" si="1180">SUM(D676,D677)</f>
        <v>0</v>
      </c>
      <c r="E675" s="69">
        <f t="shared" si="1180"/>
        <v>-1.1232</v>
      </c>
      <c r="F675" s="69">
        <f t="shared" si="1180"/>
        <v>0</v>
      </c>
      <c r="G675" s="69">
        <f t="shared" si="1180"/>
        <v>-1.1205000000000001</v>
      </c>
      <c r="H675" s="69">
        <f>SUM(H676,H677)</f>
        <v>-2.2648999999999999</v>
      </c>
      <c r="I675" s="69">
        <f t="shared" ref="I675:L675" si="1181">SUM(I676,I677)</f>
        <v>0</v>
      </c>
      <c r="J675" s="69">
        <f t="shared" si="1181"/>
        <v>-1.131</v>
      </c>
      <c r="K675" s="69">
        <f t="shared" si="1181"/>
        <v>0</v>
      </c>
      <c r="L675" s="69">
        <f t="shared" si="1181"/>
        <v>-1.1338999999999999</v>
      </c>
      <c r="M675" s="69">
        <f>SUM(M676,M677)</f>
        <v>-1.1327</v>
      </c>
      <c r="N675" s="69">
        <f t="shared" ref="N675:O675" si="1182">SUM(N676,N677)</f>
        <v>0</v>
      </c>
      <c r="O675" s="69">
        <f t="shared" si="1182"/>
        <v>-1.1327</v>
      </c>
      <c r="P675" s="10">
        <v>655</v>
      </c>
    </row>
    <row r="676" spans="1:16" ht="12.95" customHeight="1" x14ac:dyDescent="0.2">
      <c r="A676" s="9">
        <v>656</v>
      </c>
      <c r="B676" s="50" t="s">
        <v>304</v>
      </c>
      <c r="C676" s="69">
        <f t="shared" ref="C676" si="1183">SUM(D676,E676,F676,G676)</f>
        <v>0</v>
      </c>
      <c r="D676" s="69">
        <v>0</v>
      </c>
      <c r="E676" s="69">
        <v>0</v>
      </c>
      <c r="F676" s="69">
        <v>0</v>
      </c>
      <c r="G676" s="69">
        <v>0</v>
      </c>
      <c r="H676" s="69">
        <f t="shared" ref="H676" si="1184">SUM(I676,J676,K676,L676)</f>
        <v>0</v>
      </c>
      <c r="I676" s="69">
        <v>0</v>
      </c>
      <c r="J676" s="69">
        <v>0</v>
      </c>
      <c r="K676" s="69">
        <v>0</v>
      </c>
      <c r="L676" s="69">
        <v>0</v>
      </c>
      <c r="M676" s="69">
        <f>SUM(N676,O676)</f>
        <v>0</v>
      </c>
      <c r="N676" s="69">
        <v>0</v>
      </c>
      <c r="O676" s="69">
        <v>0</v>
      </c>
      <c r="P676" s="10">
        <v>656</v>
      </c>
    </row>
    <row r="677" spans="1:16" ht="12.95" customHeight="1" x14ac:dyDescent="0.2">
      <c r="A677" s="9">
        <v>657</v>
      </c>
      <c r="B677" s="50" t="s">
        <v>393</v>
      </c>
      <c r="C677" s="67">
        <f>SUM(C678,C679,C680)</f>
        <v>-2.2437</v>
      </c>
      <c r="D677" s="67">
        <f t="shared" ref="D677:G677" si="1185">SUM(D678,D679,D680)</f>
        <v>0</v>
      </c>
      <c r="E677" s="67">
        <f t="shared" si="1185"/>
        <v>-1.1232</v>
      </c>
      <c r="F677" s="67">
        <f t="shared" si="1185"/>
        <v>0</v>
      </c>
      <c r="G677" s="67">
        <f t="shared" si="1185"/>
        <v>-1.1205000000000001</v>
      </c>
      <c r="H677" s="67">
        <f>SUM(H678,H679,H680)</f>
        <v>-2.2648999999999999</v>
      </c>
      <c r="I677" s="67">
        <f t="shared" ref="I677:L677" si="1186">SUM(I678,I679,I680)</f>
        <v>0</v>
      </c>
      <c r="J677" s="67">
        <f t="shared" si="1186"/>
        <v>-1.131</v>
      </c>
      <c r="K677" s="67">
        <f t="shared" si="1186"/>
        <v>0</v>
      </c>
      <c r="L677" s="67">
        <f t="shared" si="1186"/>
        <v>-1.1338999999999999</v>
      </c>
      <c r="M677" s="67">
        <f>SUM(M678,M679,M680)</f>
        <v>-1.1327</v>
      </c>
      <c r="N677" s="67">
        <f t="shared" ref="N677:O677" si="1187">SUM(N678,N679,N680)</f>
        <v>0</v>
      </c>
      <c r="O677" s="67">
        <f t="shared" si="1187"/>
        <v>-1.1327</v>
      </c>
      <c r="P677" s="10">
        <v>657</v>
      </c>
    </row>
    <row r="678" spans="1:16" ht="12.95" customHeight="1" x14ac:dyDescent="0.2">
      <c r="A678" s="9">
        <v>658</v>
      </c>
      <c r="B678" s="51" t="s">
        <v>330</v>
      </c>
      <c r="C678" s="69">
        <f t="shared" ref="C678:C680" si="1188">SUM(D678,E678,F678,G678)</f>
        <v>-2.2437</v>
      </c>
      <c r="D678" s="65">
        <v>0</v>
      </c>
      <c r="E678" s="65">
        <v>-1.1232</v>
      </c>
      <c r="F678" s="65">
        <v>0</v>
      </c>
      <c r="G678" s="65">
        <v>-1.1205000000000001</v>
      </c>
      <c r="H678" s="69">
        <f t="shared" ref="H678:H680" si="1189">SUM(I678,J678,K678,L678)</f>
        <v>-2.2648999999999999</v>
      </c>
      <c r="I678" s="68">
        <v>0</v>
      </c>
      <c r="J678" s="68">
        <v>-1.131</v>
      </c>
      <c r="K678" s="68">
        <v>0</v>
      </c>
      <c r="L678" s="68">
        <v>-1.1338999999999999</v>
      </c>
      <c r="M678" s="69">
        <f t="shared" ref="M678:M680" si="1190">SUM(N678,O678)</f>
        <v>-1.1327</v>
      </c>
      <c r="N678" s="68">
        <v>0</v>
      </c>
      <c r="O678" s="68">
        <v>-1.1327</v>
      </c>
      <c r="P678" s="10">
        <v>658</v>
      </c>
    </row>
    <row r="679" spans="1:16" ht="12.95" customHeight="1" x14ac:dyDescent="0.2">
      <c r="A679" s="9">
        <v>659</v>
      </c>
      <c r="B679" s="51" t="s">
        <v>331</v>
      </c>
      <c r="C679" s="69">
        <f t="shared" si="1188"/>
        <v>0</v>
      </c>
      <c r="D679" s="65">
        <v>0</v>
      </c>
      <c r="E679" s="65">
        <v>0</v>
      </c>
      <c r="F679" s="65">
        <v>0</v>
      </c>
      <c r="G679" s="65">
        <v>0</v>
      </c>
      <c r="H679" s="69">
        <f t="shared" si="1189"/>
        <v>0</v>
      </c>
      <c r="I679" s="68">
        <v>0</v>
      </c>
      <c r="J679" s="68">
        <v>0</v>
      </c>
      <c r="K679" s="68">
        <v>0</v>
      </c>
      <c r="L679" s="68">
        <v>0</v>
      </c>
      <c r="M679" s="69">
        <f t="shared" si="1190"/>
        <v>0</v>
      </c>
      <c r="N679" s="68">
        <v>0</v>
      </c>
      <c r="O679" s="68">
        <v>0</v>
      </c>
      <c r="P679" s="10">
        <v>659</v>
      </c>
    </row>
    <row r="680" spans="1:16" ht="12.95" customHeight="1" x14ac:dyDescent="0.2">
      <c r="A680" s="9">
        <v>660</v>
      </c>
      <c r="B680" s="51" t="s">
        <v>332</v>
      </c>
      <c r="C680" s="69">
        <f t="shared" si="1188"/>
        <v>0</v>
      </c>
      <c r="D680" s="65">
        <v>0</v>
      </c>
      <c r="E680" s="65">
        <v>0</v>
      </c>
      <c r="F680" s="65">
        <v>0</v>
      </c>
      <c r="G680" s="65">
        <v>0</v>
      </c>
      <c r="H680" s="69">
        <f t="shared" si="1189"/>
        <v>0</v>
      </c>
      <c r="I680" s="68">
        <v>0</v>
      </c>
      <c r="J680" s="68">
        <v>0</v>
      </c>
      <c r="K680" s="68">
        <v>0</v>
      </c>
      <c r="L680" s="68">
        <v>0</v>
      </c>
      <c r="M680" s="69">
        <f t="shared" si="1190"/>
        <v>0</v>
      </c>
      <c r="N680" s="68">
        <v>0</v>
      </c>
      <c r="O680" s="68">
        <v>0</v>
      </c>
      <c r="P680" s="10">
        <v>660</v>
      </c>
    </row>
    <row r="681" spans="1:16" ht="12.95" customHeight="1" x14ac:dyDescent="0.2">
      <c r="A681" s="9">
        <v>661</v>
      </c>
      <c r="B681" s="39" t="s">
        <v>301</v>
      </c>
      <c r="C681" s="69">
        <f>SUM(C682)</f>
        <v>-43.215960690000003</v>
      </c>
      <c r="D681" s="69">
        <f t="shared" ref="D681:O681" si="1191">SUM(D682)</f>
        <v>-139.12493687</v>
      </c>
      <c r="E681" s="69">
        <f t="shared" si="1191"/>
        <v>-10.034364350000001</v>
      </c>
      <c r="F681" s="69">
        <f t="shared" si="1191"/>
        <v>6.1010327900000005</v>
      </c>
      <c r="G681" s="69">
        <f t="shared" si="1191"/>
        <v>99.842307739999995</v>
      </c>
      <c r="H681" s="69">
        <f>SUM(H682)</f>
        <v>15.158672280000001</v>
      </c>
      <c r="I681" s="69">
        <f t="shared" si="1191"/>
        <v>3.7332943899999997</v>
      </c>
      <c r="J681" s="69">
        <f t="shared" si="1191"/>
        <v>3.7706273400000003</v>
      </c>
      <c r="K681" s="69">
        <f t="shared" si="1191"/>
        <v>3.80833361</v>
      </c>
      <c r="L681" s="69">
        <f t="shared" si="1191"/>
        <v>3.8464169400000001</v>
      </c>
      <c r="M681" s="69">
        <f>SUM(M682)</f>
        <v>44.354957620000008</v>
      </c>
      <c r="N681" s="69">
        <f t="shared" si="1191"/>
        <v>3.8848811200000002</v>
      </c>
      <c r="O681" s="69">
        <f t="shared" si="1191"/>
        <v>40.470076500000005</v>
      </c>
      <c r="P681" s="10">
        <v>661</v>
      </c>
    </row>
    <row r="682" spans="1:16" ht="12.95" customHeight="1" x14ac:dyDescent="0.2">
      <c r="A682" s="9">
        <v>662</v>
      </c>
      <c r="B682" s="43" t="s">
        <v>75</v>
      </c>
      <c r="C682" s="67">
        <f>SUM(C683,C684,C685,C686)</f>
        <v>-43.215960690000003</v>
      </c>
      <c r="D682" s="67">
        <f t="shared" ref="D682:G682" si="1192">SUM(D683,D684,D685,D686)</f>
        <v>-139.12493687</v>
      </c>
      <c r="E682" s="67">
        <f t="shared" si="1192"/>
        <v>-10.034364350000001</v>
      </c>
      <c r="F682" s="67">
        <f t="shared" si="1192"/>
        <v>6.1010327900000005</v>
      </c>
      <c r="G682" s="67">
        <f t="shared" si="1192"/>
        <v>99.842307739999995</v>
      </c>
      <c r="H682" s="67">
        <f>SUM(H683,H684,H685,H686)</f>
        <v>15.158672280000001</v>
      </c>
      <c r="I682" s="67">
        <f t="shared" ref="I682:L682" si="1193">SUM(I683,I684,I685,I686)</f>
        <v>3.7332943899999997</v>
      </c>
      <c r="J682" s="67">
        <f t="shared" si="1193"/>
        <v>3.7706273400000003</v>
      </c>
      <c r="K682" s="67">
        <f t="shared" si="1193"/>
        <v>3.80833361</v>
      </c>
      <c r="L682" s="67">
        <f t="shared" si="1193"/>
        <v>3.8464169400000001</v>
      </c>
      <c r="M682" s="67">
        <f>SUM(M683,M684,M685,M686)</f>
        <v>44.354957620000008</v>
      </c>
      <c r="N682" s="67">
        <f t="shared" ref="N682:O682" si="1194">SUM(N683,N684,N685,N686)</f>
        <v>3.8848811200000002</v>
      </c>
      <c r="O682" s="67">
        <f t="shared" si="1194"/>
        <v>40.470076500000005</v>
      </c>
      <c r="P682" s="10">
        <v>662</v>
      </c>
    </row>
    <row r="683" spans="1:16" ht="12.95" customHeight="1" x14ac:dyDescent="0.2">
      <c r="A683" s="9">
        <v>663</v>
      </c>
      <c r="B683" s="49" t="s">
        <v>302</v>
      </c>
      <c r="C683" s="69">
        <f t="shared" ref="C683:C686" si="1195">SUM(D683,E683,F683,G683)</f>
        <v>-53.416427320000004</v>
      </c>
      <c r="D683" s="65">
        <v>-121.90681368</v>
      </c>
      <c r="E683" s="65">
        <v>1.78207866</v>
      </c>
      <c r="F683" s="65">
        <v>2.8043083100000001</v>
      </c>
      <c r="G683" s="65">
        <v>63.903999390000003</v>
      </c>
      <c r="H683" s="69">
        <f t="shared" ref="H683:H686" si="1196">SUM(I683,J683,K683,L683)</f>
        <v>11.615487230000001</v>
      </c>
      <c r="I683" s="66">
        <v>2.8606748999999998</v>
      </c>
      <c r="J683" s="66">
        <v>2.88928165</v>
      </c>
      <c r="K683" s="66">
        <v>2.9181744699999999</v>
      </c>
      <c r="L683" s="66">
        <v>2.9473562100000001</v>
      </c>
      <c r="M683" s="69">
        <f t="shared" ref="M683:M686" si="1197">SUM(N683,O683)</f>
        <v>6.6372833500000006</v>
      </c>
      <c r="N683" s="66">
        <v>2.9768297800000001</v>
      </c>
      <c r="O683" s="66">
        <v>3.66045357</v>
      </c>
      <c r="P683" s="10">
        <v>663</v>
      </c>
    </row>
    <row r="684" spans="1:16" ht="12.95" customHeight="1" x14ac:dyDescent="0.2">
      <c r="A684" s="9">
        <v>664</v>
      </c>
      <c r="B684" s="49" t="s">
        <v>303</v>
      </c>
      <c r="C684" s="69">
        <f t="shared" si="1195"/>
        <v>0</v>
      </c>
      <c r="D684" s="65">
        <v>0</v>
      </c>
      <c r="E684" s="65">
        <v>0</v>
      </c>
      <c r="F684" s="65">
        <v>0</v>
      </c>
      <c r="G684" s="65">
        <v>0</v>
      </c>
      <c r="H684" s="69">
        <f t="shared" si="1196"/>
        <v>0</v>
      </c>
      <c r="I684" s="66">
        <v>0</v>
      </c>
      <c r="J684" s="66">
        <v>0</v>
      </c>
      <c r="K684" s="66">
        <v>0</v>
      </c>
      <c r="L684" s="66">
        <v>0</v>
      </c>
      <c r="M684" s="69">
        <f t="shared" si="1197"/>
        <v>0</v>
      </c>
      <c r="N684" s="66">
        <v>0</v>
      </c>
      <c r="O684" s="66">
        <v>0</v>
      </c>
      <c r="P684" s="10">
        <v>664</v>
      </c>
    </row>
    <row r="685" spans="1:16" ht="12.95" customHeight="1" x14ac:dyDescent="0.2">
      <c r="A685" s="9">
        <v>665</v>
      </c>
      <c r="B685" s="49" t="s">
        <v>176</v>
      </c>
      <c r="C685" s="69">
        <f t="shared" si="1195"/>
        <v>-4.0122880800000011</v>
      </c>
      <c r="D685" s="65">
        <v>-17.624116269999998</v>
      </c>
      <c r="E685" s="65">
        <v>-12.226496020000001</v>
      </c>
      <c r="F685" s="65">
        <v>2.8825709399999999</v>
      </c>
      <c r="G685" s="65">
        <v>22.955753269999999</v>
      </c>
      <c r="H685" s="69">
        <f t="shared" si="1196"/>
        <v>1.8277548499999998</v>
      </c>
      <c r="I685" s="66">
        <v>0.45014145999999999</v>
      </c>
      <c r="J685" s="66">
        <v>0.45464288000000003</v>
      </c>
      <c r="K685" s="66">
        <v>0.45918931000000002</v>
      </c>
      <c r="L685" s="66">
        <v>0.4637812</v>
      </c>
      <c r="M685" s="69">
        <f t="shared" si="1197"/>
        <v>36.701961650000001</v>
      </c>
      <c r="N685" s="66">
        <v>0.46841901000000002</v>
      </c>
      <c r="O685" s="66">
        <v>36.233542640000003</v>
      </c>
      <c r="P685" s="10">
        <v>665</v>
      </c>
    </row>
    <row r="686" spans="1:16" ht="12.95" customHeight="1" x14ac:dyDescent="0.2">
      <c r="A686" s="9">
        <v>666</v>
      </c>
      <c r="B686" s="49" t="s">
        <v>304</v>
      </c>
      <c r="C686" s="69">
        <f t="shared" si="1195"/>
        <v>14.212754709999999</v>
      </c>
      <c r="D686" s="65">
        <v>0.40599308000000001</v>
      </c>
      <c r="E686" s="65">
        <v>0.41005301</v>
      </c>
      <c r="F686" s="65">
        <v>0.41415353999999999</v>
      </c>
      <c r="G686" s="65">
        <v>12.982555079999999</v>
      </c>
      <c r="H686" s="69">
        <f t="shared" si="1196"/>
        <v>1.7154302000000001</v>
      </c>
      <c r="I686" s="66">
        <v>0.42247803</v>
      </c>
      <c r="J686" s="66">
        <v>0.42670280999999999</v>
      </c>
      <c r="K686" s="66">
        <v>0.43096983</v>
      </c>
      <c r="L686" s="66">
        <v>0.43527953000000003</v>
      </c>
      <c r="M686" s="69">
        <f t="shared" si="1197"/>
        <v>1.01571262</v>
      </c>
      <c r="N686" s="66">
        <v>0.43963233000000002</v>
      </c>
      <c r="O686" s="66">
        <v>0.57608029000000005</v>
      </c>
      <c r="P686" s="10">
        <v>666</v>
      </c>
    </row>
    <row r="687" spans="1:16" ht="13.35" customHeight="1" x14ac:dyDescent="0.2">
      <c r="A687" s="9">
        <v>667</v>
      </c>
      <c r="B687" s="36" t="s">
        <v>338</v>
      </c>
      <c r="C687" s="69">
        <f>SUM(C688,C689,C690,C697)</f>
        <v>1624.9808729999997</v>
      </c>
      <c r="D687" s="69">
        <f t="shared" ref="D687:G687" si="1198">SUM(D688,D689,D690,D697)</f>
        <v>86.220897239999928</v>
      </c>
      <c r="E687" s="69">
        <f t="shared" si="1198"/>
        <v>-236.49759964000012</v>
      </c>
      <c r="F687" s="69">
        <f t="shared" si="1198"/>
        <v>1592.6290401899998</v>
      </c>
      <c r="G687" s="69">
        <f t="shared" si="1198"/>
        <v>182.62853520999994</v>
      </c>
      <c r="H687" s="69">
        <f>SUM(H688,H689,H690,H697)</f>
        <v>4624.2983118299999</v>
      </c>
      <c r="I687" s="69">
        <f t="shared" ref="I687:L687" si="1199">SUM(I688,I689,I690,I697)</f>
        <v>1929.5874727700002</v>
      </c>
      <c r="J687" s="69">
        <f t="shared" si="1199"/>
        <v>1698.4962609100003</v>
      </c>
      <c r="K687" s="69">
        <f t="shared" si="1199"/>
        <v>638.53129549000005</v>
      </c>
      <c r="L687" s="69">
        <f t="shared" si="1199"/>
        <v>357.68328265999997</v>
      </c>
      <c r="M687" s="69">
        <f>SUM(M688,M689,M690,M697)</f>
        <v>4328.4655372200004</v>
      </c>
      <c r="N687" s="69">
        <f t="shared" ref="N687:O687" si="1200">SUM(N688,N689,N690,N697)</f>
        <v>3010.2554488599999</v>
      </c>
      <c r="O687" s="69">
        <f t="shared" si="1200"/>
        <v>1318.2100883599999</v>
      </c>
      <c r="P687" s="10">
        <v>667</v>
      </c>
    </row>
    <row r="688" spans="1:16" ht="13.35" customHeight="1" x14ac:dyDescent="0.2">
      <c r="A688" s="9">
        <v>668</v>
      </c>
      <c r="B688" s="38" t="s">
        <v>339</v>
      </c>
      <c r="C688" s="69">
        <f t="shared" ref="C688:C689" si="1201">SUM(D688,E688,F688,G688)</f>
        <v>-1.7880684900000001</v>
      </c>
      <c r="D688" s="69">
        <v>-0.88500490999999992</v>
      </c>
      <c r="E688" s="69">
        <v>-0.64019316000000004</v>
      </c>
      <c r="F688" s="69">
        <v>-0.53651406999999995</v>
      </c>
      <c r="G688" s="69">
        <v>0.27364364999999991</v>
      </c>
      <c r="H688" s="69">
        <f t="shared" ref="H688:H689" si="1202">SUM(I688,J688,K688,L688)</f>
        <v>-0.81745027999999986</v>
      </c>
      <c r="I688" s="66">
        <v>-0.40376535000000002</v>
      </c>
      <c r="J688" s="66">
        <v>-1.0343792999999999</v>
      </c>
      <c r="K688" s="66">
        <v>-2.8033320000000028E-2</v>
      </c>
      <c r="L688" s="66">
        <v>0.64872769000000008</v>
      </c>
      <c r="M688" s="69">
        <f t="shared" ref="M688:M689" si="1203">SUM(N688,O688)</f>
        <v>0.31063274999999996</v>
      </c>
      <c r="N688" s="66">
        <v>0.63789224999999994</v>
      </c>
      <c r="O688" s="66">
        <v>-0.32725949999999998</v>
      </c>
      <c r="P688" s="10">
        <v>668</v>
      </c>
    </row>
    <row r="689" spans="1:16" ht="13.35" customHeight="1" x14ac:dyDescent="0.2">
      <c r="A689" s="9">
        <v>669</v>
      </c>
      <c r="B689" s="38" t="s">
        <v>340</v>
      </c>
      <c r="C689" s="69">
        <f t="shared" si="1201"/>
        <v>0</v>
      </c>
      <c r="D689" s="69">
        <v>0</v>
      </c>
      <c r="E689" s="69">
        <v>0</v>
      </c>
      <c r="F689" s="69">
        <v>0</v>
      </c>
      <c r="G689" s="69">
        <v>0</v>
      </c>
      <c r="H689" s="69">
        <f t="shared" si="1202"/>
        <v>0</v>
      </c>
      <c r="I689" s="66">
        <v>0</v>
      </c>
      <c r="J689" s="66">
        <v>0</v>
      </c>
      <c r="K689" s="66">
        <v>0</v>
      </c>
      <c r="L689" s="66">
        <v>0</v>
      </c>
      <c r="M689" s="69">
        <f t="shared" si="1203"/>
        <v>0</v>
      </c>
      <c r="N689" s="66">
        <v>0</v>
      </c>
      <c r="O689" s="66">
        <v>0</v>
      </c>
      <c r="P689" s="10">
        <v>669</v>
      </c>
    </row>
    <row r="690" spans="1:16" ht="13.35" customHeight="1" x14ac:dyDescent="0.2">
      <c r="A690" s="9">
        <v>670</v>
      </c>
      <c r="B690" s="38" t="s">
        <v>341</v>
      </c>
      <c r="C690" s="69">
        <f>SUM(C691,C694)</f>
        <v>1626.7689414899996</v>
      </c>
      <c r="D690" s="69">
        <f t="shared" ref="D690:G690" si="1204">SUM(D691,D694)</f>
        <v>87.105902149999935</v>
      </c>
      <c r="E690" s="69">
        <f t="shared" si="1204"/>
        <v>-235.85740648000012</v>
      </c>
      <c r="F690" s="69">
        <f t="shared" si="1204"/>
        <v>1593.1655542599999</v>
      </c>
      <c r="G690" s="69">
        <f t="shared" si="1204"/>
        <v>182.35489155999994</v>
      </c>
      <c r="H690" s="69">
        <f>SUM(H691,H694)</f>
        <v>4625.1157621100001</v>
      </c>
      <c r="I690" s="69">
        <f t="shared" ref="I690:L690" si="1205">SUM(I691,I694)</f>
        <v>1929.9912381200002</v>
      </c>
      <c r="J690" s="69">
        <f t="shared" si="1205"/>
        <v>1699.5306402100002</v>
      </c>
      <c r="K690" s="69">
        <f t="shared" si="1205"/>
        <v>638.55932881000001</v>
      </c>
      <c r="L690" s="69">
        <f t="shared" si="1205"/>
        <v>357.03455496999999</v>
      </c>
      <c r="M690" s="69">
        <f>SUM(M691,M694)</f>
        <v>4328.1549044700005</v>
      </c>
      <c r="N690" s="69">
        <f t="shared" ref="N690:O690" si="1206">SUM(N691,N694)</f>
        <v>3009.6175566100001</v>
      </c>
      <c r="O690" s="69">
        <f t="shared" si="1206"/>
        <v>1318.53734786</v>
      </c>
      <c r="P690" s="10">
        <v>670</v>
      </c>
    </row>
    <row r="691" spans="1:16" ht="12.95" customHeight="1" x14ac:dyDescent="0.2">
      <c r="A691" s="9">
        <v>671</v>
      </c>
      <c r="B691" s="39" t="s">
        <v>174</v>
      </c>
      <c r="C691" s="69">
        <f>SUM(C692,C693)</f>
        <v>2612.4618588499998</v>
      </c>
      <c r="D691" s="69">
        <f t="shared" ref="D691:G691" si="1207">SUM(D692,D693)</f>
        <v>-42.707670570000062</v>
      </c>
      <c r="E691" s="69">
        <f t="shared" si="1207"/>
        <v>722.74373932999993</v>
      </c>
      <c r="F691" s="69">
        <f t="shared" si="1207"/>
        <v>1369.61508209</v>
      </c>
      <c r="G691" s="69">
        <f t="shared" si="1207"/>
        <v>562.81070799999998</v>
      </c>
      <c r="H691" s="69">
        <f>SUM(H692,H693)</f>
        <v>1554.5377840600001</v>
      </c>
      <c r="I691" s="69">
        <f t="shared" ref="I691:L691" si="1208">SUM(I692,I693)</f>
        <v>-499.4438414</v>
      </c>
      <c r="J691" s="69">
        <f t="shared" si="1208"/>
        <v>1605.0476364800002</v>
      </c>
      <c r="K691" s="69">
        <f t="shared" si="1208"/>
        <v>355.80794141000001</v>
      </c>
      <c r="L691" s="69">
        <f t="shared" si="1208"/>
        <v>93.126047570000026</v>
      </c>
      <c r="M691" s="69">
        <f>SUM(M692,M693)</f>
        <v>2651.55728873</v>
      </c>
      <c r="N691" s="69">
        <f t="shared" ref="N691:O691" si="1209">SUM(N692,N693)</f>
        <v>1680.80680381</v>
      </c>
      <c r="O691" s="69">
        <f t="shared" si="1209"/>
        <v>970.75048491999996</v>
      </c>
      <c r="P691" s="10">
        <v>671</v>
      </c>
    </row>
    <row r="692" spans="1:16" ht="12.95" customHeight="1" x14ac:dyDescent="0.2">
      <c r="A692" s="9">
        <v>672</v>
      </c>
      <c r="B692" s="43" t="s">
        <v>272</v>
      </c>
      <c r="C692" s="69">
        <f t="shared" ref="C692:C693" si="1210">SUM(D692,E692,F692,G692)</f>
        <v>-1645.1414423399999</v>
      </c>
      <c r="D692" s="69">
        <v>-536.46924765000006</v>
      </c>
      <c r="E692" s="69">
        <v>-481.49028601999999</v>
      </c>
      <c r="F692" s="69">
        <v>-248.90827978999999</v>
      </c>
      <c r="G692" s="69">
        <v>-378.27362887999999</v>
      </c>
      <c r="H692" s="69">
        <f t="shared" ref="H692:H693" si="1211">SUM(I692,J692,K692,L692)</f>
        <v>111.28162244000004</v>
      </c>
      <c r="I692" s="66">
        <v>-375.42662576999999</v>
      </c>
      <c r="J692" s="66">
        <v>-26.661387210000001</v>
      </c>
      <c r="K692" s="66">
        <v>30.254312250000002</v>
      </c>
      <c r="L692" s="66">
        <v>483.11532317000001</v>
      </c>
      <c r="M692" s="69">
        <f t="shared" ref="M692:M693" si="1212">SUM(N692,O692)</f>
        <v>811.91485196000008</v>
      </c>
      <c r="N692" s="66">
        <v>1058.71729688</v>
      </c>
      <c r="O692" s="66">
        <v>-246.80244492</v>
      </c>
      <c r="P692" s="10">
        <v>672</v>
      </c>
    </row>
    <row r="693" spans="1:16" ht="12.95" customHeight="1" x14ac:dyDescent="0.2">
      <c r="A693" s="9">
        <v>673</v>
      </c>
      <c r="B693" s="43" t="s">
        <v>301</v>
      </c>
      <c r="C693" s="69">
        <f t="shared" si="1210"/>
        <v>4257.6033011899999</v>
      </c>
      <c r="D693" s="69">
        <v>493.76157708</v>
      </c>
      <c r="E693" s="69">
        <v>1204.2340253499999</v>
      </c>
      <c r="F693" s="69">
        <v>1618.52336188</v>
      </c>
      <c r="G693" s="69">
        <v>941.08433688000002</v>
      </c>
      <c r="H693" s="69">
        <f t="shared" si="1211"/>
        <v>1443.2561616200001</v>
      </c>
      <c r="I693" s="66">
        <v>-124.01721563</v>
      </c>
      <c r="J693" s="66">
        <v>1631.7090236900001</v>
      </c>
      <c r="K693" s="66">
        <v>325.55362916000001</v>
      </c>
      <c r="L693" s="66">
        <v>-389.98927559999998</v>
      </c>
      <c r="M693" s="69">
        <f t="shared" si="1212"/>
        <v>1839.6424367699999</v>
      </c>
      <c r="N693" s="66">
        <v>622.08950692999997</v>
      </c>
      <c r="O693" s="66">
        <v>1217.5529298399999</v>
      </c>
      <c r="P693" s="10">
        <v>673</v>
      </c>
    </row>
    <row r="694" spans="1:16" ht="12.95" customHeight="1" x14ac:dyDescent="0.2">
      <c r="A694" s="9">
        <v>674</v>
      </c>
      <c r="B694" s="39" t="s">
        <v>175</v>
      </c>
      <c r="C694" s="69">
        <f>SUM(C695,C696)</f>
        <v>-985.69291736000014</v>
      </c>
      <c r="D694" s="69">
        <f t="shared" ref="D694:G694" si="1213">SUM(D695,D696)</f>
        <v>129.81357272</v>
      </c>
      <c r="E694" s="69">
        <f t="shared" si="1213"/>
        <v>-958.60114581000005</v>
      </c>
      <c r="F694" s="69">
        <f t="shared" si="1213"/>
        <v>223.55047217000001</v>
      </c>
      <c r="G694" s="69">
        <f t="shared" si="1213"/>
        <v>-380.45581644000004</v>
      </c>
      <c r="H694" s="69">
        <f>SUM(H695,H696)</f>
        <v>3070.5779780500002</v>
      </c>
      <c r="I694" s="69">
        <f t="shared" ref="I694:L694" si="1214">SUM(I695,I696)</f>
        <v>2429.4350795200003</v>
      </c>
      <c r="J694" s="69">
        <f t="shared" si="1214"/>
        <v>94.483003730000007</v>
      </c>
      <c r="K694" s="69">
        <f t="shared" si="1214"/>
        <v>282.7513874</v>
      </c>
      <c r="L694" s="69">
        <f t="shared" si="1214"/>
        <v>263.90850739999996</v>
      </c>
      <c r="M694" s="69">
        <f>SUM(M695,M696)</f>
        <v>1676.59761574</v>
      </c>
      <c r="N694" s="69">
        <f t="shared" ref="N694:O694" si="1215">SUM(N695,N696)</f>
        <v>1328.8107528</v>
      </c>
      <c r="O694" s="69">
        <f t="shared" si="1215"/>
        <v>347.78686293999999</v>
      </c>
      <c r="P694" s="10">
        <v>674</v>
      </c>
    </row>
    <row r="695" spans="1:16" ht="12.95" customHeight="1" x14ac:dyDescent="0.2">
      <c r="A695" s="9">
        <v>675</v>
      </c>
      <c r="B695" s="43" t="s">
        <v>272</v>
      </c>
      <c r="C695" s="69">
        <f t="shared" ref="C695:C697" si="1216">SUM(D695,E695,F695,G695)</f>
        <v>-613.01868456000011</v>
      </c>
      <c r="D695" s="69">
        <v>164.00785085999999</v>
      </c>
      <c r="E695" s="69">
        <v>-317.09149574000003</v>
      </c>
      <c r="F695" s="69">
        <v>-152.70332397000001</v>
      </c>
      <c r="G695" s="69">
        <v>-307.23171571</v>
      </c>
      <c r="H695" s="69">
        <f t="shared" ref="H695:H697" si="1217">SUM(I695,J695,K695,L695)</f>
        <v>33.274825430000007</v>
      </c>
      <c r="I695" s="69">
        <v>-258.84876864</v>
      </c>
      <c r="J695" s="69">
        <v>162.35074904000001</v>
      </c>
      <c r="K695" s="69">
        <v>5.2603386700000003</v>
      </c>
      <c r="L695" s="69">
        <v>124.51250636</v>
      </c>
      <c r="M695" s="69">
        <f t="shared" ref="M695:M696" si="1218">SUM(N695,O695)</f>
        <v>-49.259588949999994</v>
      </c>
      <c r="N695" s="69">
        <v>89.410106310000003</v>
      </c>
      <c r="O695" s="69">
        <v>-138.66969526</v>
      </c>
      <c r="P695" s="10">
        <v>675</v>
      </c>
    </row>
    <row r="696" spans="1:16" ht="12.95" customHeight="1" x14ac:dyDescent="0.2">
      <c r="A696" s="9">
        <v>676</v>
      </c>
      <c r="B696" s="43" t="s">
        <v>301</v>
      </c>
      <c r="C696" s="69">
        <f t="shared" si="1216"/>
        <v>-372.67423280000003</v>
      </c>
      <c r="D696" s="69">
        <v>-34.194278140000002</v>
      </c>
      <c r="E696" s="69">
        <v>-641.50965007000002</v>
      </c>
      <c r="F696" s="69">
        <v>376.25379614000002</v>
      </c>
      <c r="G696" s="69">
        <v>-73.224100730000004</v>
      </c>
      <c r="H696" s="69">
        <f t="shared" si="1217"/>
        <v>3037.3031526200002</v>
      </c>
      <c r="I696" s="69">
        <v>2688.2838481600002</v>
      </c>
      <c r="J696" s="69">
        <v>-67.867745310000004</v>
      </c>
      <c r="K696" s="69">
        <v>277.49104872999999</v>
      </c>
      <c r="L696" s="69">
        <v>139.39600103999999</v>
      </c>
      <c r="M696" s="69">
        <f t="shared" si="1218"/>
        <v>1725.8572046900001</v>
      </c>
      <c r="N696" s="69">
        <v>1239.4006464900001</v>
      </c>
      <c r="O696" s="69">
        <v>486.45655820000002</v>
      </c>
      <c r="P696" s="10">
        <v>676</v>
      </c>
    </row>
    <row r="697" spans="1:16" ht="13.35" customHeight="1" x14ac:dyDescent="0.2">
      <c r="A697" s="9">
        <v>677</v>
      </c>
      <c r="B697" s="38" t="s">
        <v>342</v>
      </c>
      <c r="C697" s="69">
        <f t="shared" si="1216"/>
        <v>0</v>
      </c>
      <c r="D697" s="69">
        <v>0</v>
      </c>
      <c r="E697" s="69">
        <v>0</v>
      </c>
      <c r="F697" s="69">
        <v>0</v>
      </c>
      <c r="G697" s="69">
        <v>0</v>
      </c>
      <c r="H697" s="69">
        <f t="shared" si="1217"/>
        <v>0</v>
      </c>
      <c r="I697" s="69">
        <v>0</v>
      </c>
      <c r="J697" s="69">
        <v>0</v>
      </c>
      <c r="K697" s="69">
        <v>0</v>
      </c>
      <c r="L697" s="69">
        <v>0</v>
      </c>
      <c r="M697" s="69">
        <f>SUM(N697,O697)</f>
        <v>0</v>
      </c>
      <c r="N697" s="69">
        <v>0</v>
      </c>
      <c r="O697" s="69">
        <v>0</v>
      </c>
      <c r="P697" s="10">
        <v>677</v>
      </c>
    </row>
    <row r="698" spans="1:16" ht="13.35" customHeight="1" x14ac:dyDescent="0.2">
      <c r="A698" s="9">
        <v>678</v>
      </c>
      <c r="B698" s="36" t="s">
        <v>343</v>
      </c>
      <c r="C698" s="69">
        <f>SUM(C699,C704,C709,C715)</f>
        <v>-6.7832148699999806</v>
      </c>
      <c r="D698" s="69">
        <f t="shared" ref="D698:G698" si="1219">SUM(D699,D704,D709,D715)</f>
        <v>-99.573169829999983</v>
      </c>
      <c r="E698" s="69">
        <f t="shared" si="1219"/>
        <v>187.68402011000001</v>
      </c>
      <c r="F698" s="69">
        <f t="shared" si="1219"/>
        <v>38.473165829999999</v>
      </c>
      <c r="G698" s="69">
        <f t="shared" si="1219"/>
        <v>-133.36723097999999</v>
      </c>
      <c r="H698" s="69">
        <f>SUM(H699,H704,H709,H715)</f>
        <v>83.818237839999995</v>
      </c>
      <c r="I698" s="69">
        <f t="shared" ref="I698:L698" si="1220">SUM(I699,I704,I709,I715)</f>
        <v>247.12504885000001</v>
      </c>
      <c r="J698" s="69">
        <f t="shared" si="1220"/>
        <v>236.32833116</v>
      </c>
      <c r="K698" s="69">
        <f t="shared" si="1220"/>
        <v>-308.75005306000003</v>
      </c>
      <c r="L698" s="69">
        <f t="shared" si="1220"/>
        <v>-90.885089109999996</v>
      </c>
      <c r="M698" s="69">
        <f>SUM(M699,M704,M709,M715)</f>
        <v>68.098017429999999</v>
      </c>
      <c r="N698" s="69">
        <f t="shared" ref="N698:O698" si="1221">SUM(N699,N704,N709,N715)</f>
        <v>119.07985644</v>
      </c>
      <c r="O698" s="69">
        <f t="shared" si="1221"/>
        <v>-50.981839009999995</v>
      </c>
      <c r="P698" s="10">
        <v>678</v>
      </c>
    </row>
    <row r="699" spans="1:16" ht="13.35" customHeight="1" x14ac:dyDescent="0.2">
      <c r="A699" s="9">
        <v>679</v>
      </c>
      <c r="B699" s="38" t="s">
        <v>344</v>
      </c>
      <c r="C699" s="69">
        <f>SUM(C700,C701)</f>
        <v>0.11005857000000001</v>
      </c>
      <c r="D699" s="69">
        <f t="shared" ref="D699:G699" si="1222">SUM(D700,D701)</f>
        <v>2.1882240000000001E-2</v>
      </c>
      <c r="E699" s="69">
        <f t="shared" si="1222"/>
        <v>9.6907999999999998E-4</v>
      </c>
      <c r="F699" s="69">
        <f t="shared" si="1222"/>
        <v>-2.2619650000000002E-2</v>
      </c>
      <c r="G699" s="69">
        <f t="shared" si="1222"/>
        <v>0.10982690000000001</v>
      </c>
      <c r="H699" s="69">
        <f>SUM(H700,H701)</f>
        <v>-1.8584040000000003E-2</v>
      </c>
      <c r="I699" s="69">
        <f t="shared" ref="I699:L699" si="1223">SUM(I700,I701)</f>
        <v>6.5480399999999994E-2</v>
      </c>
      <c r="J699" s="69">
        <f t="shared" si="1223"/>
        <v>-2.082962E-2</v>
      </c>
      <c r="K699" s="69">
        <f t="shared" si="1223"/>
        <v>-5.0354879999999998E-2</v>
      </c>
      <c r="L699" s="69">
        <f t="shared" si="1223"/>
        <v>-1.2879939999999999E-2</v>
      </c>
      <c r="M699" s="69">
        <f>SUM(M700,M701)</f>
        <v>5.5879559999999995E-2</v>
      </c>
      <c r="N699" s="69">
        <f t="shared" ref="N699:O699" si="1224">SUM(N700,N701)</f>
        <v>8.4601679999999999E-2</v>
      </c>
      <c r="O699" s="69">
        <f t="shared" si="1224"/>
        <v>-2.872212E-2</v>
      </c>
      <c r="P699" s="10">
        <v>679</v>
      </c>
    </row>
    <row r="700" spans="1:16" ht="12.95" customHeight="1" x14ac:dyDescent="0.2">
      <c r="A700" s="9">
        <v>680</v>
      </c>
      <c r="B700" s="39" t="s">
        <v>272</v>
      </c>
      <c r="C700" s="69">
        <f t="shared" ref="C700" si="1225">SUM(D700,E700,F700,G700)</f>
        <v>0</v>
      </c>
      <c r="D700" s="69">
        <v>0</v>
      </c>
      <c r="E700" s="69">
        <v>0</v>
      </c>
      <c r="F700" s="69">
        <v>0</v>
      </c>
      <c r="G700" s="69">
        <v>0</v>
      </c>
      <c r="H700" s="69">
        <f t="shared" ref="H700" si="1226">SUM(I700,J700,K700,L700)</f>
        <v>0</v>
      </c>
      <c r="I700" s="69">
        <v>0</v>
      </c>
      <c r="J700" s="69">
        <v>0</v>
      </c>
      <c r="K700" s="69">
        <v>0</v>
      </c>
      <c r="L700" s="69">
        <v>0</v>
      </c>
      <c r="M700" s="69">
        <f>SUM(N700,O700)</f>
        <v>0</v>
      </c>
      <c r="N700" s="69">
        <v>0</v>
      </c>
      <c r="O700" s="69">
        <v>0</v>
      </c>
      <c r="P700" s="10">
        <v>680</v>
      </c>
    </row>
    <row r="701" spans="1:16" ht="12.95" customHeight="1" x14ac:dyDescent="0.2">
      <c r="A701" s="9">
        <v>681</v>
      </c>
      <c r="B701" s="39" t="s">
        <v>301</v>
      </c>
      <c r="C701" s="69">
        <f>SUM(C702)</f>
        <v>0.11005857000000001</v>
      </c>
      <c r="D701" s="69">
        <f t="shared" ref="D701:O701" si="1227">SUM(D702)</f>
        <v>2.1882240000000001E-2</v>
      </c>
      <c r="E701" s="69">
        <f t="shared" si="1227"/>
        <v>9.6907999999999998E-4</v>
      </c>
      <c r="F701" s="69">
        <f t="shared" si="1227"/>
        <v>-2.2619650000000002E-2</v>
      </c>
      <c r="G701" s="69">
        <f t="shared" si="1227"/>
        <v>0.10982690000000001</v>
      </c>
      <c r="H701" s="69">
        <f>SUM(H702)</f>
        <v>-1.8584040000000003E-2</v>
      </c>
      <c r="I701" s="69">
        <f t="shared" si="1227"/>
        <v>6.5480399999999994E-2</v>
      </c>
      <c r="J701" s="69">
        <f t="shared" si="1227"/>
        <v>-2.082962E-2</v>
      </c>
      <c r="K701" s="69">
        <f t="shared" si="1227"/>
        <v>-5.0354879999999998E-2</v>
      </c>
      <c r="L701" s="69">
        <f t="shared" si="1227"/>
        <v>-1.2879939999999999E-2</v>
      </c>
      <c r="M701" s="69">
        <f>SUM(M702)</f>
        <v>5.5879559999999995E-2</v>
      </c>
      <c r="N701" s="69">
        <f t="shared" si="1227"/>
        <v>8.4601679999999999E-2</v>
      </c>
      <c r="O701" s="69">
        <f t="shared" si="1227"/>
        <v>-2.872212E-2</v>
      </c>
      <c r="P701" s="10">
        <v>681</v>
      </c>
    </row>
    <row r="702" spans="1:16" ht="12.95" customHeight="1" x14ac:dyDescent="0.2">
      <c r="A702" s="9">
        <v>682</v>
      </c>
      <c r="B702" s="43" t="s">
        <v>75</v>
      </c>
      <c r="C702" s="69">
        <f t="shared" ref="C702" si="1228">SUM(D702,E702,F702,G702)</f>
        <v>0.11005857000000001</v>
      </c>
      <c r="D702" s="69">
        <v>2.1882240000000001E-2</v>
      </c>
      <c r="E702" s="69">
        <v>9.6907999999999998E-4</v>
      </c>
      <c r="F702" s="69">
        <v>-2.2619650000000002E-2</v>
      </c>
      <c r="G702" s="69">
        <v>0.10982690000000001</v>
      </c>
      <c r="H702" s="69">
        <f t="shared" ref="H702" si="1229">SUM(I702,J702,K702,L702)</f>
        <v>-1.8584040000000003E-2</v>
      </c>
      <c r="I702" s="69">
        <v>6.5480399999999994E-2</v>
      </c>
      <c r="J702" s="69">
        <v>-2.082962E-2</v>
      </c>
      <c r="K702" s="69">
        <v>-5.0354879999999998E-2</v>
      </c>
      <c r="L702" s="69">
        <v>-1.2879939999999999E-2</v>
      </c>
      <c r="M702" s="69">
        <f>SUM(N702,O702)</f>
        <v>5.5879559999999995E-2</v>
      </c>
      <c r="N702" s="69">
        <v>8.4601679999999999E-2</v>
      </c>
      <c r="O702" s="69">
        <v>-2.872212E-2</v>
      </c>
      <c r="P702" s="10">
        <v>682</v>
      </c>
    </row>
    <row r="703" spans="1:16" ht="12.75" customHeight="1" x14ac:dyDescent="0.2">
      <c r="A703" s="9"/>
      <c r="B703" s="30" t="s">
        <v>385</v>
      </c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10"/>
    </row>
    <row r="704" spans="1:16" ht="12.95" customHeight="1" x14ac:dyDescent="0.2">
      <c r="A704" s="9">
        <v>683</v>
      </c>
      <c r="B704" s="38" t="s">
        <v>345</v>
      </c>
      <c r="C704" s="69">
        <f>SUM(C705,C707)</f>
        <v>33.213990840000008</v>
      </c>
      <c r="D704" s="69">
        <f t="shared" ref="D704:G704" si="1230">SUM(D705,D707)</f>
        <v>11.47119236</v>
      </c>
      <c r="E704" s="69">
        <f t="shared" si="1230"/>
        <v>27.935638650000001</v>
      </c>
      <c r="F704" s="69">
        <f t="shared" si="1230"/>
        <v>18.810932940000001</v>
      </c>
      <c r="G704" s="69">
        <f t="shared" si="1230"/>
        <v>-25.003773110000001</v>
      </c>
      <c r="H704" s="69">
        <f>SUM(H705,H707)</f>
        <v>16.16774762</v>
      </c>
      <c r="I704" s="69">
        <f t="shared" ref="I704:L704" si="1231">SUM(I705,I707)</f>
        <v>-3.4942271300000001</v>
      </c>
      <c r="J704" s="69">
        <f t="shared" si="1231"/>
        <v>25.284396659999999</v>
      </c>
      <c r="K704" s="69">
        <f t="shared" si="1231"/>
        <v>-17.9269791</v>
      </c>
      <c r="L704" s="69">
        <f t="shared" si="1231"/>
        <v>12.304557190000001</v>
      </c>
      <c r="M704" s="69">
        <f>SUM(M705,M707)</f>
        <v>-0.69728973999999977</v>
      </c>
      <c r="N704" s="69">
        <f t="shared" ref="N704:O704" si="1232">SUM(N705,N707)</f>
        <v>-2.5295338799999998</v>
      </c>
      <c r="O704" s="69">
        <f t="shared" si="1232"/>
        <v>1.83224414</v>
      </c>
      <c r="P704" s="10">
        <v>683</v>
      </c>
    </row>
    <row r="705" spans="1:16" ht="12.95" customHeight="1" x14ac:dyDescent="0.2">
      <c r="A705" s="9">
        <v>684</v>
      </c>
      <c r="B705" s="39" t="s">
        <v>272</v>
      </c>
      <c r="C705" s="69">
        <f>SUM(C706)</f>
        <v>0</v>
      </c>
      <c r="D705" s="69">
        <f t="shared" ref="D705:O705" si="1233">SUM(D706)</f>
        <v>0</v>
      </c>
      <c r="E705" s="69">
        <f t="shared" si="1233"/>
        <v>0</v>
      </c>
      <c r="F705" s="69">
        <f t="shared" si="1233"/>
        <v>0</v>
      </c>
      <c r="G705" s="69">
        <f t="shared" si="1233"/>
        <v>0</v>
      </c>
      <c r="H705" s="69">
        <f>SUM(H706)</f>
        <v>0</v>
      </c>
      <c r="I705" s="69">
        <f t="shared" si="1233"/>
        <v>0</v>
      </c>
      <c r="J705" s="69">
        <f t="shared" si="1233"/>
        <v>0</v>
      </c>
      <c r="K705" s="69">
        <f t="shared" si="1233"/>
        <v>0</v>
      </c>
      <c r="L705" s="69">
        <f t="shared" si="1233"/>
        <v>0</v>
      </c>
      <c r="M705" s="69">
        <f>SUM(M706)</f>
        <v>0</v>
      </c>
      <c r="N705" s="69">
        <f t="shared" si="1233"/>
        <v>0</v>
      </c>
      <c r="O705" s="69">
        <f t="shared" si="1233"/>
        <v>0</v>
      </c>
      <c r="P705" s="10">
        <v>684</v>
      </c>
    </row>
    <row r="706" spans="1:16" ht="12.95" customHeight="1" x14ac:dyDescent="0.2">
      <c r="A706" s="9">
        <v>685</v>
      </c>
      <c r="B706" s="43" t="s">
        <v>368</v>
      </c>
      <c r="C706" s="69">
        <f t="shared" ref="C706" si="1234">SUM(D706,E706,F706,G706)</f>
        <v>0</v>
      </c>
      <c r="D706" s="69">
        <v>0</v>
      </c>
      <c r="E706" s="69">
        <v>0</v>
      </c>
      <c r="F706" s="69">
        <v>0</v>
      </c>
      <c r="G706" s="69">
        <v>0</v>
      </c>
      <c r="H706" s="69">
        <f t="shared" ref="H706" si="1235">SUM(I706,J706,K706,L706)</f>
        <v>0</v>
      </c>
      <c r="I706" s="69">
        <v>0</v>
      </c>
      <c r="J706" s="69">
        <v>0</v>
      </c>
      <c r="K706" s="69">
        <v>0</v>
      </c>
      <c r="L706" s="69">
        <v>0</v>
      </c>
      <c r="M706" s="69">
        <f>SUM(N706,O706)</f>
        <v>0</v>
      </c>
      <c r="N706" s="69">
        <v>0</v>
      </c>
      <c r="O706" s="69">
        <v>0</v>
      </c>
      <c r="P706" s="10">
        <v>685</v>
      </c>
    </row>
    <row r="707" spans="1:16" ht="12.95" customHeight="1" x14ac:dyDescent="0.2">
      <c r="A707" s="9">
        <v>686</v>
      </c>
      <c r="B707" s="39" t="s">
        <v>301</v>
      </c>
      <c r="C707" s="69">
        <f>SUM(C708)</f>
        <v>33.213990840000008</v>
      </c>
      <c r="D707" s="69">
        <f t="shared" ref="D707:O707" si="1236">SUM(D708)</f>
        <v>11.47119236</v>
      </c>
      <c r="E707" s="69">
        <f t="shared" si="1236"/>
        <v>27.935638650000001</v>
      </c>
      <c r="F707" s="69">
        <f t="shared" si="1236"/>
        <v>18.810932940000001</v>
      </c>
      <c r="G707" s="69">
        <f t="shared" si="1236"/>
        <v>-25.003773110000001</v>
      </c>
      <c r="H707" s="69">
        <f>SUM(H708)</f>
        <v>16.16774762</v>
      </c>
      <c r="I707" s="69">
        <f t="shared" si="1236"/>
        <v>-3.4942271300000001</v>
      </c>
      <c r="J707" s="69">
        <f t="shared" si="1236"/>
        <v>25.284396659999999</v>
      </c>
      <c r="K707" s="69">
        <f t="shared" si="1236"/>
        <v>-17.9269791</v>
      </c>
      <c r="L707" s="69">
        <f t="shared" si="1236"/>
        <v>12.304557190000001</v>
      </c>
      <c r="M707" s="69">
        <f>SUM(M708)</f>
        <v>-0.69728973999999977</v>
      </c>
      <c r="N707" s="69">
        <f t="shared" si="1236"/>
        <v>-2.5295338799999998</v>
      </c>
      <c r="O707" s="69">
        <f t="shared" si="1236"/>
        <v>1.83224414</v>
      </c>
      <c r="P707" s="10">
        <v>686</v>
      </c>
    </row>
    <row r="708" spans="1:16" ht="12.95" customHeight="1" x14ac:dyDescent="0.2">
      <c r="A708" s="9">
        <v>687</v>
      </c>
      <c r="B708" s="43" t="s">
        <v>75</v>
      </c>
      <c r="C708" s="69">
        <f t="shared" ref="C708" si="1237">SUM(D708,E708,F708,G708)</f>
        <v>33.213990840000008</v>
      </c>
      <c r="D708" s="69">
        <v>11.47119236</v>
      </c>
      <c r="E708" s="69">
        <v>27.935638650000001</v>
      </c>
      <c r="F708" s="69">
        <v>18.810932940000001</v>
      </c>
      <c r="G708" s="69">
        <v>-25.003773110000001</v>
      </c>
      <c r="H708" s="69">
        <f t="shared" ref="H708" si="1238">SUM(I708,J708,K708,L708)</f>
        <v>16.16774762</v>
      </c>
      <c r="I708" s="69">
        <v>-3.4942271300000001</v>
      </c>
      <c r="J708" s="69">
        <v>25.284396659999999</v>
      </c>
      <c r="K708" s="69">
        <v>-17.9269791</v>
      </c>
      <c r="L708" s="69">
        <v>12.304557190000001</v>
      </c>
      <c r="M708" s="69">
        <f>SUM(N708,O708)</f>
        <v>-0.69728973999999977</v>
      </c>
      <c r="N708" s="69">
        <v>-2.5295338799999998</v>
      </c>
      <c r="O708" s="69">
        <v>1.83224414</v>
      </c>
      <c r="P708" s="10">
        <v>687</v>
      </c>
    </row>
    <row r="709" spans="1:16" ht="12.95" customHeight="1" x14ac:dyDescent="0.2">
      <c r="A709" s="9">
        <v>688</v>
      </c>
      <c r="B709" s="38" t="s">
        <v>346</v>
      </c>
      <c r="C709" s="69">
        <f>SUM(C710,C711)</f>
        <v>6.4808939599999995</v>
      </c>
      <c r="D709" s="69">
        <f t="shared" ref="D709:G709" si="1239">SUM(D710,D711)</f>
        <v>-67.127824939999996</v>
      </c>
      <c r="E709" s="69">
        <f t="shared" si="1239"/>
        <v>132.83090797</v>
      </c>
      <c r="F709" s="69">
        <f t="shared" si="1239"/>
        <v>-5.7465528700000021</v>
      </c>
      <c r="G709" s="69">
        <f t="shared" si="1239"/>
        <v>-53.475636199999997</v>
      </c>
      <c r="H709" s="69">
        <f>SUM(H710,H711)</f>
        <v>-83.543985899999996</v>
      </c>
      <c r="I709" s="69">
        <f t="shared" ref="I709:L709" si="1240">SUM(I710,I711)</f>
        <v>175.52159725000001</v>
      </c>
      <c r="J709" s="69">
        <f t="shared" si="1240"/>
        <v>187.48418497</v>
      </c>
      <c r="K709" s="69">
        <f t="shared" si="1240"/>
        <v>-317.20035321</v>
      </c>
      <c r="L709" s="69">
        <f t="shared" si="1240"/>
        <v>-129.34941491000001</v>
      </c>
      <c r="M709" s="69">
        <f>SUM(M710,M711)</f>
        <v>15.422096609999997</v>
      </c>
      <c r="N709" s="69">
        <f t="shared" ref="N709:O709" si="1241">SUM(N710,N711)</f>
        <v>96.203949699999995</v>
      </c>
      <c r="O709" s="69">
        <f t="shared" si="1241"/>
        <v>-80.781853089999998</v>
      </c>
      <c r="P709" s="10">
        <v>688</v>
      </c>
    </row>
    <row r="710" spans="1:16" ht="12.95" customHeight="1" x14ac:dyDescent="0.2">
      <c r="A710" s="9">
        <v>689</v>
      </c>
      <c r="B710" s="39" t="s">
        <v>272</v>
      </c>
      <c r="C710" s="69">
        <f t="shared" ref="C710" si="1242">SUM(D710,E710,F710,G710)</f>
        <v>0</v>
      </c>
      <c r="D710" s="69">
        <v>0</v>
      </c>
      <c r="E710" s="69">
        <v>0</v>
      </c>
      <c r="F710" s="69">
        <v>0</v>
      </c>
      <c r="G710" s="69">
        <v>0</v>
      </c>
      <c r="H710" s="69">
        <f t="shared" ref="H710" si="1243">SUM(I710,J710,K710,L710)</f>
        <v>0</v>
      </c>
      <c r="I710" s="69">
        <v>0</v>
      </c>
      <c r="J710" s="69">
        <v>0</v>
      </c>
      <c r="K710" s="69">
        <v>0</v>
      </c>
      <c r="L710" s="69">
        <v>0</v>
      </c>
      <c r="M710" s="69">
        <f>SUM(N710,O710)</f>
        <v>0</v>
      </c>
      <c r="N710" s="69">
        <v>0</v>
      </c>
      <c r="O710" s="69">
        <v>0</v>
      </c>
      <c r="P710" s="10">
        <v>689</v>
      </c>
    </row>
    <row r="711" spans="1:16" ht="12.95" customHeight="1" x14ac:dyDescent="0.2">
      <c r="A711" s="9">
        <v>690</v>
      </c>
      <c r="B711" s="39" t="s">
        <v>301</v>
      </c>
      <c r="C711" s="69">
        <f>SUM(C712)</f>
        <v>6.4808939599999995</v>
      </c>
      <c r="D711" s="69">
        <f t="shared" ref="D711:O711" si="1244">SUM(D712)</f>
        <v>-67.127824939999996</v>
      </c>
      <c r="E711" s="69">
        <f t="shared" si="1244"/>
        <v>132.83090797</v>
      </c>
      <c r="F711" s="69">
        <f t="shared" si="1244"/>
        <v>-5.7465528700000021</v>
      </c>
      <c r="G711" s="69">
        <f t="shared" si="1244"/>
        <v>-53.475636199999997</v>
      </c>
      <c r="H711" s="69">
        <f>SUM(H712)</f>
        <v>-83.543985899999996</v>
      </c>
      <c r="I711" s="69">
        <f t="shared" si="1244"/>
        <v>175.52159725000001</v>
      </c>
      <c r="J711" s="69">
        <f t="shared" si="1244"/>
        <v>187.48418497</v>
      </c>
      <c r="K711" s="69">
        <f t="shared" si="1244"/>
        <v>-317.20035321</v>
      </c>
      <c r="L711" s="69">
        <f t="shared" si="1244"/>
        <v>-129.34941491000001</v>
      </c>
      <c r="M711" s="69">
        <f>SUM(M712)</f>
        <v>15.422096609999997</v>
      </c>
      <c r="N711" s="69">
        <f t="shared" si="1244"/>
        <v>96.203949699999995</v>
      </c>
      <c r="O711" s="69">
        <f t="shared" si="1244"/>
        <v>-80.781853089999998</v>
      </c>
      <c r="P711" s="10">
        <v>690</v>
      </c>
    </row>
    <row r="712" spans="1:16" ht="12.95" customHeight="1" x14ac:dyDescent="0.2">
      <c r="A712" s="9">
        <v>691</v>
      </c>
      <c r="B712" s="43" t="s">
        <v>75</v>
      </c>
      <c r="C712" s="69">
        <f>SUM(C713,C714)</f>
        <v>6.4808939599999995</v>
      </c>
      <c r="D712" s="69">
        <f t="shared" ref="D712:G712" si="1245">SUM(D713,D714)</f>
        <v>-67.127824939999996</v>
      </c>
      <c r="E712" s="69">
        <f t="shared" si="1245"/>
        <v>132.83090797</v>
      </c>
      <c r="F712" s="69">
        <f t="shared" si="1245"/>
        <v>-5.7465528700000021</v>
      </c>
      <c r="G712" s="69">
        <f t="shared" si="1245"/>
        <v>-53.475636199999997</v>
      </c>
      <c r="H712" s="69">
        <f>SUM(H713,H714)</f>
        <v>-83.543985899999996</v>
      </c>
      <c r="I712" s="69">
        <f t="shared" ref="I712:L712" si="1246">SUM(I713,I714)</f>
        <v>175.52159725000001</v>
      </c>
      <c r="J712" s="69">
        <f t="shared" si="1246"/>
        <v>187.48418497</v>
      </c>
      <c r="K712" s="69">
        <f t="shared" si="1246"/>
        <v>-317.20035321</v>
      </c>
      <c r="L712" s="69">
        <f t="shared" si="1246"/>
        <v>-129.34941491000001</v>
      </c>
      <c r="M712" s="69">
        <f>SUM(M713,M714)</f>
        <v>15.422096609999997</v>
      </c>
      <c r="N712" s="69">
        <f t="shared" ref="N712:O712" si="1247">SUM(N713,N714)</f>
        <v>96.203949699999995</v>
      </c>
      <c r="O712" s="69">
        <f t="shared" si="1247"/>
        <v>-80.781853089999998</v>
      </c>
      <c r="P712" s="10">
        <v>691</v>
      </c>
    </row>
    <row r="713" spans="1:16" ht="12.95" customHeight="1" x14ac:dyDescent="0.2">
      <c r="A713" s="9">
        <v>692</v>
      </c>
      <c r="B713" s="49" t="s">
        <v>347</v>
      </c>
      <c r="C713" s="69">
        <f t="shared" ref="C713:C714" si="1248">SUM(D713,E713,F713,G713)</f>
        <v>0.20486512999999817</v>
      </c>
      <c r="D713" s="69">
        <v>-91.888152980000001</v>
      </c>
      <c r="E713" s="69">
        <v>171.01035969</v>
      </c>
      <c r="F713" s="69">
        <v>-55.488422360000001</v>
      </c>
      <c r="G713" s="69">
        <v>-23.428919220000001</v>
      </c>
      <c r="H713" s="69">
        <f t="shared" ref="H713:H714" si="1249">SUM(I713,J713,K713,L713)</f>
        <v>-107.01591323</v>
      </c>
      <c r="I713" s="69">
        <v>151.06754938</v>
      </c>
      <c r="J713" s="69">
        <v>192.94203289999999</v>
      </c>
      <c r="K713" s="69">
        <v>-325.75355193000001</v>
      </c>
      <c r="L713" s="69">
        <v>-125.27194358</v>
      </c>
      <c r="M713" s="69">
        <f t="shared" ref="M713:M714" si="1250">SUM(N713,O713)</f>
        <v>-36.439391020000002</v>
      </c>
      <c r="N713" s="69">
        <v>54.081563799999998</v>
      </c>
      <c r="O713" s="69">
        <v>-90.52095482</v>
      </c>
      <c r="P713" s="10">
        <v>692</v>
      </c>
    </row>
    <row r="714" spans="1:16" ht="12.95" customHeight="1" x14ac:dyDescent="0.2">
      <c r="A714" s="9">
        <v>693</v>
      </c>
      <c r="B714" s="49" t="s">
        <v>348</v>
      </c>
      <c r="C714" s="69">
        <f t="shared" si="1248"/>
        <v>6.2760288300000013</v>
      </c>
      <c r="D714" s="69">
        <v>24.760328040000001</v>
      </c>
      <c r="E714" s="69">
        <v>-38.179451720000003</v>
      </c>
      <c r="F714" s="69">
        <v>49.741869489999999</v>
      </c>
      <c r="G714" s="69">
        <v>-30.046716979999999</v>
      </c>
      <c r="H714" s="69">
        <f t="shared" si="1249"/>
        <v>23.47192733</v>
      </c>
      <c r="I714" s="69">
        <v>24.45404787</v>
      </c>
      <c r="J714" s="69">
        <v>-5.4578479299999998</v>
      </c>
      <c r="K714" s="69">
        <v>8.5531987199999993</v>
      </c>
      <c r="L714" s="69">
        <v>-4.0774713299999998</v>
      </c>
      <c r="M714" s="69">
        <f t="shared" si="1250"/>
        <v>51.861487629999999</v>
      </c>
      <c r="N714" s="69">
        <v>42.122385899999998</v>
      </c>
      <c r="O714" s="69">
        <v>9.7391017299999998</v>
      </c>
      <c r="P714" s="10">
        <v>693</v>
      </c>
    </row>
    <row r="715" spans="1:16" ht="12.95" customHeight="1" x14ac:dyDescent="0.2">
      <c r="A715" s="9">
        <v>694</v>
      </c>
      <c r="B715" s="38" t="s">
        <v>349</v>
      </c>
      <c r="C715" s="69">
        <f>SUM(C716,C717)</f>
        <v>-46.588158239999984</v>
      </c>
      <c r="D715" s="69">
        <f t="shared" ref="D715:G715" si="1251">SUM(D716,D717)</f>
        <v>-43.938419489999994</v>
      </c>
      <c r="E715" s="69">
        <f t="shared" si="1251"/>
        <v>26.916504410000002</v>
      </c>
      <c r="F715" s="69">
        <f t="shared" si="1251"/>
        <v>25.43140541</v>
      </c>
      <c r="G715" s="69">
        <f t="shared" si="1251"/>
        <v>-54.997648569999996</v>
      </c>
      <c r="H715" s="69">
        <f>SUM(H716,H717)</f>
        <v>151.21306016</v>
      </c>
      <c r="I715" s="69">
        <f t="shared" ref="I715:L715" si="1252">SUM(I716,I717)</f>
        <v>75.03219833</v>
      </c>
      <c r="J715" s="69">
        <f t="shared" si="1252"/>
        <v>23.580579150000002</v>
      </c>
      <c r="K715" s="69">
        <f t="shared" si="1252"/>
        <v>26.427634129999994</v>
      </c>
      <c r="L715" s="69">
        <f t="shared" si="1252"/>
        <v>26.172648549999998</v>
      </c>
      <c r="M715" s="69">
        <f>SUM(M716,M717)</f>
        <v>53.317331000000003</v>
      </c>
      <c r="N715" s="69">
        <f t="shared" ref="N715:O715" si="1253">SUM(N716,N717)</f>
        <v>25.320838940000002</v>
      </c>
      <c r="O715" s="69">
        <f t="shared" si="1253"/>
        <v>27.996492060000001</v>
      </c>
      <c r="P715" s="10">
        <v>694</v>
      </c>
    </row>
    <row r="716" spans="1:16" ht="12.95" customHeight="1" x14ac:dyDescent="0.2">
      <c r="A716" s="9">
        <v>695</v>
      </c>
      <c r="B716" s="39" t="s">
        <v>272</v>
      </c>
      <c r="C716" s="69">
        <f t="shared" ref="C716" si="1254">SUM(D716,E716,F716,G716)</f>
        <v>0</v>
      </c>
      <c r="D716" s="69">
        <v>0</v>
      </c>
      <c r="E716" s="69">
        <v>0</v>
      </c>
      <c r="F716" s="69">
        <v>0</v>
      </c>
      <c r="G716" s="69">
        <v>0</v>
      </c>
      <c r="H716" s="69">
        <f t="shared" ref="H716" si="1255">SUM(I716,J716,K716,L716)</f>
        <v>0</v>
      </c>
      <c r="I716" s="69">
        <v>0</v>
      </c>
      <c r="J716" s="69">
        <v>0</v>
      </c>
      <c r="K716" s="69">
        <v>0</v>
      </c>
      <c r="L716" s="69">
        <v>0</v>
      </c>
      <c r="M716" s="69">
        <f>SUM(N716,O716)</f>
        <v>0</v>
      </c>
      <c r="N716" s="69">
        <v>0</v>
      </c>
      <c r="O716" s="69">
        <v>0</v>
      </c>
      <c r="P716" s="10">
        <v>695</v>
      </c>
    </row>
    <row r="717" spans="1:16" ht="12.95" customHeight="1" x14ac:dyDescent="0.2">
      <c r="A717" s="9">
        <v>696</v>
      </c>
      <c r="B717" s="39" t="s">
        <v>301</v>
      </c>
      <c r="C717" s="69">
        <f>SUM(C718)</f>
        <v>-46.588158239999984</v>
      </c>
      <c r="D717" s="69">
        <f t="shared" ref="D717:O717" si="1256">SUM(D718)</f>
        <v>-43.938419489999994</v>
      </c>
      <c r="E717" s="69">
        <f t="shared" si="1256"/>
        <v>26.916504410000002</v>
      </c>
      <c r="F717" s="69">
        <f t="shared" si="1256"/>
        <v>25.43140541</v>
      </c>
      <c r="G717" s="69">
        <f t="shared" si="1256"/>
        <v>-54.997648569999996</v>
      </c>
      <c r="H717" s="69">
        <f>SUM(H718)</f>
        <v>151.21306016</v>
      </c>
      <c r="I717" s="69">
        <f t="shared" si="1256"/>
        <v>75.03219833</v>
      </c>
      <c r="J717" s="69">
        <f t="shared" si="1256"/>
        <v>23.580579150000002</v>
      </c>
      <c r="K717" s="69">
        <f t="shared" si="1256"/>
        <v>26.427634129999994</v>
      </c>
      <c r="L717" s="69">
        <f t="shared" si="1256"/>
        <v>26.172648549999998</v>
      </c>
      <c r="M717" s="69">
        <f>SUM(M718)</f>
        <v>53.317331000000003</v>
      </c>
      <c r="N717" s="69">
        <f t="shared" si="1256"/>
        <v>25.320838940000002</v>
      </c>
      <c r="O717" s="69">
        <f t="shared" si="1256"/>
        <v>27.996492060000001</v>
      </c>
      <c r="P717" s="10">
        <v>696</v>
      </c>
    </row>
    <row r="718" spans="1:16" ht="12.95" customHeight="1" x14ac:dyDescent="0.2">
      <c r="A718" s="9">
        <v>697</v>
      </c>
      <c r="B718" s="43" t="s">
        <v>75</v>
      </c>
      <c r="C718" s="67">
        <f>SUM(C719,C720,C721,C722,C723)</f>
        <v>-46.588158239999984</v>
      </c>
      <c r="D718" s="67">
        <f t="shared" ref="D718:G718" si="1257">SUM(D719,D720,D721,D722,D723)</f>
        <v>-43.938419489999994</v>
      </c>
      <c r="E718" s="67">
        <f t="shared" si="1257"/>
        <v>26.916504410000002</v>
      </c>
      <c r="F718" s="67">
        <f t="shared" si="1257"/>
        <v>25.43140541</v>
      </c>
      <c r="G718" s="67">
        <f t="shared" si="1257"/>
        <v>-54.997648569999996</v>
      </c>
      <c r="H718" s="67">
        <f>SUM(H719,H720,H721,H722,H723)</f>
        <v>151.21306016</v>
      </c>
      <c r="I718" s="67">
        <f t="shared" ref="I718:L718" si="1258">SUM(I719,I720,I721,I722,I723)</f>
        <v>75.03219833</v>
      </c>
      <c r="J718" s="67">
        <f t="shared" si="1258"/>
        <v>23.580579150000002</v>
      </c>
      <c r="K718" s="67">
        <f t="shared" si="1258"/>
        <v>26.427634129999994</v>
      </c>
      <c r="L718" s="67">
        <f t="shared" si="1258"/>
        <v>26.172648549999998</v>
      </c>
      <c r="M718" s="67">
        <f>SUM(M719,M720,M721,M722,M723)</f>
        <v>53.317331000000003</v>
      </c>
      <c r="N718" s="67">
        <f t="shared" ref="N718:O718" si="1259">SUM(N719,N720,N721,N722,N723)</f>
        <v>25.320838940000002</v>
      </c>
      <c r="O718" s="67">
        <f t="shared" si="1259"/>
        <v>27.996492060000001</v>
      </c>
      <c r="P718" s="10">
        <v>697</v>
      </c>
    </row>
    <row r="719" spans="1:16" ht="12.95" customHeight="1" x14ac:dyDescent="0.2">
      <c r="A719" s="9">
        <v>698</v>
      </c>
      <c r="B719" s="49" t="s">
        <v>350</v>
      </c>
      <c r="C719" s="69">
        <f t="shared" ref="C719:C723" si="1260">SUM(D719,E719,F719,G719)</f>
        <v>7.7132669999999992</v>
      </c>
      <c r="D719" s="69">
        <v>1.9456249999999999</v>
      </c>
      <c r="E719" s="69">
        <v>1.9366749999999999</v>
      </c>
      <c r="F719" s="69">
        <v>1.914234</v>
      </c>
      <c r="G719" s="69">
        <v>1.916733</v>
      </c>
      <c r="H719" s="69">
        <f t="shared" ref="H719:H723" si="1261">SUM(I719,J719,K719,L719)</f>
        <v>7.6361343300000009</v>
      </c>
      <c r="I719" s="69">
        <v>1.92616875</v>
      </c>
      <c r="J719" s="69">
        <v>1.91730825</v>
      </c>
      <c r="K719" s="69">
        <v>1.8950916600000001</v>
      </c>
      <c r="L719" s="69">
        <v>1.8975656700000001</v>
      </c>
      <c r="M719" s="69">
        <f t="shared" ref="M719:M723" si="1262">SUM(N719,O719)</f>
        <v>3.4591293099999998</v>
      </c>
      <c r="N719" s="69">
        <v>1.73355188</v>
      </c>
      <c r="O719" s="69">
        <v>1.72557743</v>
      </c>
      <c r="P719" s="10">
        <v>698</v>
      </c>
    </row>
    <row r="720" spans="1:16" ht="12.95" customHeight="1" x14ac:dyDescent="0.2">
      <c r="A720" s="9">
        <v>699</v>
      </c>
      <c r="B720" s="49" t="s">
        <v>302</v>
      </c>
      <c r="C720" s="69">
        <f t="shared" si="1260"/>
        <v>75.862686760000003</v>
      </c>
      <c r="D720" s="69">
        <v>20.350406249999999</v>
      </c>
      <c r="E720" s="69">
        <v>22.204370300000001</v>
      </c>
      <c r="F720" s="69">
        <v>22.259449410000002</v>
      </c>
      <c r="G720" s="69">
        <v>11.048460799999999</v>
      </c>
      <c r="H720" s="69">
        <f t="shared" si="1261"/>
        <v>76.35352795</v>
      </c>
      <c r="I720" s="69">
        <v>11.150114210000002</v>
      </c>
      <c r="J720" s="69">
        <v>20.41469927</v>
      </c>
      <c r="K720" s="69">
        <v>22.103785349999999</v>
      </c>
      <c r="L720" s="69">
        <v>22.68492912</v>
      </c>
      <c r="M720" s="69">
        <f t="shared" si="1262"/>
        <v>46.014988360000004</v>
      </c>
      <c r="N720" s="69">
        <v>21.952425869999999</v>
      </c>
      <c r="O720" s="69">
        <v>24.062562490000001</v>
      </c>
      <c r="P720" s="10">
        <v>699</v>
      </c>
    </row>
    <row r="721" spans="1:16" ht="12.95" customHeight="1" x14ac:dyDescent="0.2">
      <c r="A721" s="9">
        <v>700</v>
      </c>
      <c r="B721" s="49" t="s">
        <v>303</v>
      </c>
      <c r="C721" s="69">
        <f t="shared" si="1260"/>
        <v>0</v>
      </c>
      <c r="D721" s="69">
        <v>0</v>
      </c>
      <c r="E721" s="69">
        <v>0</v>
      </c>
      <c r="F721" s="69">
        <v>0</v>
      </c>
      <c r="G721" s="69">
        <v>0</v>
      </c>
      <c r="H721" s="69">
        <f t="shared" si="1261"/>
        <v>0</v>
      </c>
      <c r="I721" s="69">
        <v>0</v>
      </c>
      <c r="J721" s="69">
        <v>0</v>
      </c>
      <c r="K721" s="69">
        <v>0</v>
      </c>
      <c r="L721" s="69">
        <v>0</v>
      </c>
      <c r="M721" s="69">
        <f t="shared" si="1262"/>
        <v>0</v>
      </c>
      <c r="N721" s="69">
        <v>0</v>
      </c>
      <c r="O721" s="69">
        <v>0</v>
      </c>
      <c r="P721" s="10">
        <v>700</v>
      </c>
    </row>
    <row r="722" spans="1:16" ht="12.95" customHeight="1" x14ac:dyDescent="0.2">
      <c r="A722" s="9">
        <v>701</v>
      </c>
      <c r="B722" s="49" t="s">
        <v>176</v>
      </c>
      <c r="C722" s="69">
        <f t="shared" si="1260"/>
        <v>-131.73887787999999</v>
      </c>
      <c r="D722" s="69">
        <v>-66.601003789999993</v>
      </c>
      <c r="E722" s="69">
        <v>2.40524052</v>
      </c>
      <c r="F722" s="69">
        <v>1.05503382</v>
      </c>
      <c r="G722" s="69">
        <v>-68.598148429999995</v>
      </c>
      <c r="H722" s="69">
        <f t="shared" si="1261"/>
        <v>2.8955829499999997</v>
      </c>
      <c r="I722" s="69">
        <v>0.67959075000000002</v>
      </c>
      <c r="J722" s="69">
        <v>0.82042066000000002</v>
      </c>
      <c r="K722" s="69">
        <v>0.69404027000000001</v>
      </c>
      <c r="L722" s="69">
        <v>0.70153127000000004</v>
      </c>
      <c r="M722" s="69">
        <f t="shared" si="1262"/>
        <v>2.1635136299999997</v>
      </c>
      <c r="N722" s="69">
        <v>1.44788158</v>
      </c>
      <c r="O722" s="69">
        <v>0.71563204999999996</v>
      </c>
      <c r="P722" s="10">
        <v>701</v>
      </c>
    </row>
    <row r="723" spans="1:16" ht="12.95" customHeight="1" x14ac:dyDescent="0.2">
      <c r="A723" s="9">
        <v>702</v>
      </c>
      <c r="B723" s="49" t="s">
        <v>304</v>
      </c>
      <c r="C723" s="69">
        <f t="shared" si="1260"/>
        <v>1.5747658800000002</v>
      </c>
      <c r="D723" s="69">
        <v>0.36655305000000005</v>
      </c>
      <c r="E723" s="69">
        <v>0.37021859000000001</v>
      </c>
      <c r="F723" s="69">
        <v>0.20268818</v>
      </c>
      <c r="G723" s="69">
        <v>0.63530606000000001</v>
      </c>
      <c r="H723" s="69">
        <f t="shared" si="1261"/>
        <v>64.327814930000002</v>
      </c>
      <c r="I723" s="69">
        <v>61.276324620000004</v>
      </c>
      <c r="J723" s="69">
        <v>0.42815097000000002</v>
      </c>
      <c r="K723" s="69">
        <v>1.7347168499999999</v>
      </c>
      <c r="L723" s="69">
        <v>0.88862249000000004</v>
      </c>
      <c r="M723" s="69">
        <f t="shared" si="1262"/>
        <v>1.6796997000000002</v>
      </c>
      <c r="N723" s="69">
        <v>0.18697960999999999</v>
      </c>
      <c r="O723" s="69">
        <v>1.4927200900000002</v>
      </c>
      <c r="P723" s="10">
        <v>702</v>
      </c>
    </row>
    <row r="724" spans="1:16" ht="15" customHeight="1" x14ac:dyDescent="0.2">
      <c r="A724" s="9">
        <v>703</v>
      </c>
      <c r="B724" s="34" t="s">
        <v>351</v>
      </c>
      <c r="C724" s="94">
        <f>SUM(C725,C726,C727,C728,C737)</f>
        <v>-115.63302763999981</v>
      </c>
      <c r="D724" s="94">
        <f t="shared" ref="D724:G724" si="1263">SUM(D725,D726,D727,D728,D737)</f>
        <v>-1187.8740361800001</v>
      </c>
      <c r="E724" s="94">
        <f t="shared" si="1263"/>
        <v>2493.3363067600003</v>
      </c>
      <c r="F724" s="94">
        <f t="shared" si="1263"/>
        <v>7.918488090000027</v>
      </c>
      <c r="G724" s="94">
        <f t="shared" si="1263"/>
        <v>-1429.0137863099999</v>
      </c>
      <c r="H724" s="94">
        <f>SUM(H725,H726,H727,H728,H737)</f>
        <v>643.54339892000007</v>
      </c>
      <c r="I724" s="94">
        <f t="shared" ref="I724:L724" si="1264">SUM(I725,I726,I727,I728,I737)</f>
        <v>1699.34683849</v>
      </c>
      <c r="J724" s="94">
        <f t="shared" si="1264"/>
        <v>395.04563854000003</v>
      </c>
      <c r="K724" s="94">
        <f t="shared" si="1264"/>
        <v>465.53869711000004</v>
      </c>
      <c r="L724" s="94">
        <f t="shared" si="1264"/>
        <v>-1916.3877752200001</v>
      </c>
      <c r="M724" s="94">
        <f>SUM(M725,M726,M727,M728,M737)</f>
        <v>793.37871495000002</v>
      </c>
      <c r="N724" s="94">
        <f t="shared" ref="N724:O724" si="1265">SUM(N725,N726,N727,N728,N737)</f>
        <v>1614.7383406399999</v>
      </c>
      <c r="O724" s="94">
        <f t="shared" si="1265"/>
        <v>-821.35962568999992</v>
      </c>
      <c r="P724" s="10">
        <v>703</v>
      </c>
    </row>
    <row r="725" spans="1:16" ht="12.95" customHeight="1" x14ac:dyDescent="0.2">
      <c r="A725" s="9">
        <v>704</v>
      </c>
      <c r="B725" s="35" t="s">
        <v>352</v>
      </c>
      <c r="C725" s="69">
        <f t="shared" ref="C725:C727" si="1266">SUM(D725,E725,F725,G725)</f>
        <v>0</v>
      </c>
      <c r="D725" s="69">
        <v>0</v>
      </c>
      <c r="E725" s="69">
        <v>0</v>
      </c>
      <c r="F725" s="69">
        <v>0</v>
      </c>
      <c r="G725" s="69">
        <v>0</v>
      </c>
      <c r="H725" s="69">
        <f t="shared" ref="H725:H727" si="1267">SUM(I725,J725,K725,L725)</f>
        <v>0</v>
      </c>
      <c r="I725" s="69">
        <v>0</v>
      </c>
      <c r="J725" s="69">
        <v>0</v>
      </c>
      <c r="K725" s="69">
        <v>0</v>
      </c>
      <c r="L725" s="69">
        <v>0</v>
      </c>
      <c r="M725" s="69">
        <f t="shared" ref="M725:M727" si="1268">SUM(N725,O725)</f>
        <v>0</v>
      </c>
      <c r="N725" s="69">
        <v>0</v>
      </c>
      <c r="O725" s="69">
        <v>0</v>
      </c>
      <c r="P725" s="10">
        <v>704</v>
      </c>
    </row>
    <row r="726" spans="1:16" ht="12.95" customHeight="1" x14ac:dyDescent="0.2">
      <c r="A726" s="9">
        <v>705</v>
      </c>
      <c r="B726" s="35" t="s">
        <v>353</v>
      </c>
      <c r="C726" s="69">
        <f t="shared" si="1266"/>
        <v>20.799486009999999</v>
      </c>
      <c r="D726" s="69">
        <v>6.4764316900000001</v>
      </c>
      <c r="E726" s="69">
        <v>5.53985825</v>
      </c>
      <c r="F726" s="69">
        <v>5.0121750699999996</v>
      </c>
      <c r="G726" s="69">
        <v>3.7710210000000002</v>
      </c>
      <c r="H726" s="69">
        <f t="shared" si="1267"/>
        <v>7.4190522699999999</v>
      </c>
      <c r="I726" s="69">
        <v>2.7086785199999999</v>
      </c>
      <c r="J726" s="69">
        <v>2.0099078100000001</v>
      </c>
      <c r="K726" s="69">
        <v>1.41733346</v>
      </c>
      <c r="L726" s="69">
        <v>1.2831324799999999</v>
      </c>
      <c r="M726" s="69">
        <f t="shared" si="1268"/>
        <v>2.4089039400000001</v>
      </c>
      <c r="N726" s="69">
        <v>1.2167754200000001</v>
      </c>
      <c r="O726" s="69">
        <v>1.19212852</v>
      </c>
      <c r="P726" s="10">
        <v>705</v>
      </c>
    </row>
    <row r="727" spans="1:16" ht="12.95" customHeight="1" x14ac:dyDescent="0.2">
      <c r="A727" s="9">
        <v>706</v>
      </c>
      <c r="B727" s="35" t="s">
        <v>354</v>
      </c>
      <c r="C727" s="69">
        <f t="shared" si="1266"/>
        <v>0</v>
      </c>
      <c r="D727" s="69">
        <v>0</v>
      </c>
      <c r="E727" s="69">
        <v>0</v>
      </c>
      <c r="F727" s="69">
        <v>0</v>
      </c>
      <c r="G727" s="69">
        <v>0</v>
      </c>
      <c r="H727" s="69">
        <f t="shared" si="1267"/>
        <v>0</v>
      </c>
      <c r="I727" s="69">
        <v>0</v>
      </c>
      <c r="J727" s="69">
        <v>0</v>
      </c>
      <c r="K727" s="69">
        <v>0</v>
      </c>
      <c r="L727" s="69">
        <v>0</v>
      </c>
      <c r="M727" s="69">
        <f t="shared" si="1268"/>
        <v>0</v>
      </c>
      <c r="N727" s="69">
        <v>0</v>
      </c>
      <c r="O727" s="69">
        <v>0</v>
      </c>
      <c r="P727" s="10">
        <v>706</v>
      </c>
    </row>
    <row r="728" spans="1:16" ht="12.95" customHeight="1" x14ac:dyDescent="0.2">
      <c r="A728" s="9">
        <v>707</v>
      </c>
      <c r="B728" s="35" t="s">
        <v>355</v>
      </c>
      <c r="C728" s="65">
        <f>SUM(C729,C732)</f>
        <v>-136.43251364999981</v>
      </c>
      <c r="D728" s="65">
        <f t="shared" ref="D728:G728" si="1269">SUM(D729,D732)</f>
        <v>-1194.3504678700001</v>
      </c>
      <c r="E728" s="65">
        <f t="shared" si="1269"/>
        <v>2487.7964485100001</v>
      </c>
      <c r="F728" s="65">
        <f t="shared" si="1269"/>
        <v>2.9063130200000273</v>
      </c>
      <c r="G728" s="65">
        <f t="shared" si="1269"/>
        <v>-1432.7848073099999</v>
      </c>
      <c r="H728" s="65">
        <f>SUM(H729,H732)</f>
        <v>636.12434665000012</v>
      </c>
      <c r="I728" s="65">
        <f t="shared" ref="I728:L728" si="1270">SUM(I729,I732)</f>
        <v>1696.6381599700001</v>
      </c>
      <c r="J728" s="65">
        <f t="shared" si="1270"/>
        <v>393.03573073000001</v>
      </c>
      <c r="K728" s="65">
        <f t="shared" si="1270"/>
        <v>464.12136365000003</v>
      </c>
      <c r="L728" s="65">
        <f t="shared" si="1270"/>
        <v>-1917.6709077</v>
      </c>
      <c r="M728" s="65">
        <f>SUM(M729,M732)</f>
        <v>790.96981101000006</v>
      </c>
      <c r="N728" s="65">
        <f t="shared" ref="N728:O728" si="1271">SUM(N729,N732)</f>
        <v>1613.52156522</v>
      </c>
      <c r="O728" s="65">
        <f t="shared" si="1271"/>
        <v>-822.5517542099999</v>
      </c>
      <c r="P728" s="10">
        <v>707</v>
      </c>
    </row>
    <row r="729" spans="1:16" ht="12.95" customHeight="1" x14ac:dyDescent="0.2">
      <c r="A729" s="9">
        <v>708</v>
      </c>
      <c r="B729" s="36" t="s">
        <v>356</v>
      </c>
      <c r="C729" s="69">
        <f>SUM(C730,C731)</f>
        <v>-295.37281298999994</v>
      </c>
      <c r="D729" s="69">
        <f t="shared" ref="D729:G729" si="1272">SUM(D730,D731)</f>
        <v>-497.90595072999997</v>
      </c>
      <c r="E729" s="69">
        <f t="shared" si="1272"/>
        <v>1153.6745103000001</v>
      </c>
      <c r="F729" s="69">
        <f t="shared" si="1272"/>
        <v>-334.49386665999998</v>
      </c>
      <c r="G729" s="69">
        <f t="shared" si="1272"/>
        <v>-616.64750590000006</v>
      </c>
      <c r="H729" s="69">
        <f>SUM(H730,H731)</f>
        <v>77.293605620000108</v>
      </c>
      <c r="I729" s="69">
        <f t="shared" ref="I729:L729" si="1273">SUM(I730,I731)</f>
        <v>1077.0974849700001</v>
      </c>
      <c r="J729" s="69">
        <f t="shared" si="1273"/>
        <v>341.60926957999999</v>
      </c>
      <c r="K729" s="69">
        <f t="shared" si="1273"/>
        <v>-258.82161043999997</v>
      </c>
      <c r="L729" s="69">
        <f t="shared" si="1273"/>
        <v>-1082.5915384899999</v>
      </c>
      <c r="M729" s="69">
        <f>SUM(M730,M731)</f>
        <v>142.25917759000004</v>
      </c>
      <c r="N729" s="69">
        <f t="shared" ref="N729:O729" si="1274">SUM(N730,N731)</f>
        <v>1413.1432227499999</v>
      </c>
      <c r="O729" s="69">
        <f t="shared" si="1274"/>
        <v>-1270.8840451599999</v>
      </c>
      <c r="P729" s="10">
        <v>708</v>
      </c>
    </row>
    <row r="730" spans="1:16" ht="12.95" customHeight="1" x14ac:dyDescent="0.2">
      <c r="A730" s="9">
        <v>709</v>
      </c>
      <c r="B730" s="38" t="s">
        <v>357</v>
      </c>
      <c r="C730" s="69">
        <f t="shared" ref="C730:C731" si="1275">SUM(D730,E730,F730,G730)</f>
        <v>0</v>
      </c>
      <c r="D730" s="69">
        <v>0</v>
      </c>
      <c r="E730" s="69">
        <v>0</v>
      </c>
      <c r="F730" s="69">
        <v>0</v>
      </c>
      <c r="G730" s="69">
        <v>0</v>
      </c>
      <c r="H730" s="69">
        <f t="shared" ref="H730:H731" si="1276">SUM(I730,J730,K730,L730)</f>
        <v>0</v>
      </c>
      <c r="I730" s="69">
        <v>0</v>
      </c>
      <c r="J730" s="69">
        <v>0</v>
      </c>
      <c r="K730" s="69">
        <v>0</v>
      </c>
      <c r="L730" s="69">
        <v>0</v>
      </c>
      <c r="M730" s="69">
        <f t="shared" ref="M730:M731" si="1277">SUM(N730,O730)</f>
        <v>0</v>
      </c>
      <c r="N730" s="69">
        <v>0</v>
      </c>
      <c r="O730" s="69">
        <v>0</v>
      </c>
      <c r="P730" s="10">
        <v>709</v>
      </c>
    </row>
    <row r="731" spans="1:16" ht="12.95" customHeight="1" x14ac:dyDescent="0.2">
      <c r="A731" s="9">
        <v>710</v>
      </c>
      <c r="B731" s="38" t="s">
        <v>358</v>
      </c>
      <c r="C731" s="69">
        <f t="shared" si="1275"/>
        <v>-295.37281298999994</v>
      </c>
      <c r="D731" s="69">
        <v>-497.90595072999997</v>
      </c>
      <c r="E731" s="69">
        <v>1153.6745103000001</v>
      </c>
      <c r="F731" s="69">
        <v>-334.49386665999998</v>
      </c>
      <c r="G731" s="69">
        <v>-616.64750590000006</v>
      </c>
      <c r="H731" s="69">
        <f t="shared" si="1276"/>
        <v>77.293605620000108</v>
      </c>
      <c r="I731" s="69">
        <v>1077.0974849700001</v>
      </c>
      <c r="J731" s="69">
        <v>341.60926957999999</v>
      </c>
      <c r="K731" s="69">
        <v>-258.82161043999997</v>
      </c>
      <c r="L731" s="69">
        <v>-1082.5915384899999</v>
      </c>
      <c r="M731" s="69">
        <f t="shared" si="1277"/>
        <v>142.25917759000004</v>
      </c>
      <c r="N731" s="69">
        <v>1413.1432227499999</v>
      </c>
      <c r="O731" s="69">
        <v>-1270.8840451599999</v>
      </c>
      <c r="P731" s="10">
        <v>710</v>
      </c>
    </row>
    <row r="732" spans="1:16" ht="12.95" customHeight="1" x14ac:dyDescent="0.2">
      <c r="A732" s="9">
        <v>711</v>
      </c>
      <c r="B732" s="36" t="s">
        <v>359</v>
      </c>
      <c r="C732" s="67">
        <f>SUM(C733,C734,C735,C736)</f>
        <v>158.94029934000014</v>
      </c>
      <c r="D732" s="67">
        <f t="shared" ref="D732:G732" si="1278">SUM(D733,D734,D735,D736)</f>
        <v>-696.44451714000002</v>
      </c>
      <c r="E732" s="67">
        <f t="shared" si="1278"/>
        <v>1334.1219382100001</v>
      </c>
      <c r="F732" s="67">
        <f t="shared" si="1278"/>
        <v>337.40017968000001</v>
      </c>
      <c r="G732" s="67">
        <f t="shared" si="1278"/>
        <v>-816.13730140999996</v>
      </c>
      <c r="H732" s="67">
        <f>SUM(H733,H734,H735,H736)</f>
        <v>558.83074103000001</v>
      </c>
      <c r="I732" s="67">
        <f t="shared" ref="I732:L732" si="1279">SUM(I733,I734,I735,I736)</f>
        <v>619.54067499999996</v>
      </c>
      <c r="J732" s="67">
        <f t="shared" si="1279"/>
        <v>51.426461150000002</v>
      </c>
      <c r="K732" s="67">
        <f t="shared" si="1279"/>
        <v>722.94297409000001</v>
      </c>
      <c r="L732" s="67">
        <f t="shared" si="1279"/>
        <v>-835.07936920999998</v>
      </c>
      <c r="M732" s="67">
        <f>SUM(M733,M734,M735,M736)</f>
        <v>648.71063342000002</v>
      </c>
      <c r="N732" s="67">
        <f t="shared" ref="N732:O732" si="1280">SUM(N733,N734,N735,N736)</f>
        <v>200.37834247000001</v>
      </c>
      <c r="O732" s="67">
        <f t="shared" si="1280"/>
        <v>448.33229095000002</v>
      </c>
      <c r="P732" s="10">
        <v>711</v>
      </c>
    </row>
    <row r="733" spans="1:16" ht="12.95" customHeight="1" x14ac:dyDescent="0.2">
      <c r="A733" s="9">
        <v>712</v>
      </c>
      <c r="B733" s="38" t="s">
        <v>360</v>
      </c>
      <c r="C733" s="69">
        <f t="shared" ref="C733:C737" si="1281">SUM(D733,E733,F733,G733)</f>
        <v>0</v>
      </c>
      <c r="D733" s="69">
        <v>0</v>
      </c>
      <c r="E733" s="69">
        <v>0</v>
      </c>
      <c r="F733" s="69">
        <v>0</v>
      </c>
      <c r="G733" s="69">
        <v>0</v>
      </c>
      <c r="H733" s="69">
        <f t="shared" ref="H733:H737" si="1282">SUM(I733,J733,K733,L733)</f>
        <v>0</v>
      </c>
      <c r="I733" s="69">
        <v>0</v>
      </c>
      <c r="J733" s="69">
        <v>0</v>
      </c>
      <c r="K733" s="69">
        <v>0</v>
      </c>
      <c r="L733" s="69">
        <v>0</v>
      </c>
      <c r="M733" s="69">
        <f t="shared" ref="M733:M737" si="1283">SUM(N733,O733)</f>
        <v>0</v>
      </c>
      <c r="N733" s="69">
        <v>0</v>
      </c>
      <c r="O733" s="69">
        <v>0</v>
      </c>
      <c r="P733" s="10">
        <v>712</v>
      </c>
    </row>
    <row r="734" spans="1:16" ht="12.95" customHeight="1" x14ac:dyDescent="0.2">
      <c r="A734" s="9">
        <v>713</v>
      </c>
      <c r="B734" s="38" t="s">
        <v>361</v>
      </c>
      <c r="C734" s="69">
        <f t="shared" si="1281"/>
        <v>158.94029934000014</v>
      </c>
      <c r="D734" s="69">
        <v>-696.44451714000002</v>
      </c>
      <c r="E734" s="69">
        <v>1334.1219382100001</v>
      </c>
      <c r="F734" s="69">
        <v>337.40017968000001</v>
      </c>
      <c r="G734" s="69">
        <v>-816.13730140999996</v>
      </c>
      <c r="H734" s="69">
        <f t="shared" si="1282"/>
        <v>558.83074103000001</v>
      </c>
      <c r="I734" s="69">
        <v>619.54067499999996</v>
      </c>
      <c r="J734" s="69">
        <v>51.426461150000002</v>
      </c>
      <c r="K734" s="69">
        <v>722.94297409000001</v>
      </c>
      <c r="L734" s="69">
        <v>-835.07936920999998</v>
      </c>
      <c r="M734" s="69">
        <f t="shared" si="1283"/>
        <v>648.71063342000002</v>
      </c>
      <c r="N734" s="69">
        <v>200.37834247000001</v>
      </c>
      <c r="O734" s="69">
        <v>448.33229095000002</v>
      </c>
      <c r="P734" s="10">
        <v>713</v>
      </c>
    </row>
    <row r="735" spans="1:16" ht="12.95" customHeight="1" x14ac:dyDescent="0.2">
      <c r="A735" s="9">
        <v>714</v>
      </c>
      <c r="B735" s="38" t="s">
        <v>362</v>
      </c>
      <c r="C735" s="69">
        <f t="shared" si="1281"/>
        <v>0</v>
      </c>
      <c r="D735" s="69">
        <v>0</v>
      </c>
      <c r="E735" s="69">
        <v>0</v>
      </c>
      <c r="F735" s="69">
        <v>0</v>
      </c>
      <c r="G735" s="69">
        <v>0</v>
      </c>
      <c r="H735" s="69">
        <f t="shared" si="1282"/>
        <v>0</v>
      </c>
      <c r="I735" s="69">
        <v>0</v>
      </c>
      <c r="J735" s="69">
        <v>0</v>
      </c>
      <c r="K735" s="69">
        <v>0</v>
      </c>
      <c r="L735" s="69">
        <v>0</v>
      </c>
      <c r="M735" s="69">
        <f t="shared" si="1283"/>
        <v>0</v>
      </c>
      <c r="N735" s="69">
        <v>0</v>
      </c>
      <c r="O735" s="69">
        <v>0</v>
      </c>
      <c r="P735" s="10">
        <v>714</v>
      </c>
    </row>
    <row r="736" spans="1:16" ht="12.95" customHeight="1" x14ac:dyDescent="0.2">
      <c r="A736" s="9">
        <v>715</v>
      </c>
      <c r="B736" s="38" t="s">
        <v>363</v>
      </c>
      <c r="C736" s="69">
        <f t="shared" si="1281"/>
        <v>0</v>
      </c>
      <c r="D736" s="69">
        <v>0</v>
      </c>
      <c r="E736" s="69">
        <v>0</v>
      </c>
      <c r="F736" s="69">
        <v>0</v>
      </c>
      <c r="G736" s="69">
        <v>0</v>
      </c>
      <c r="H736" s="69">
        <f t="shared" si="1282"/>
        <v>0</v>
      </c>
      <c r="I736" s="69">
        <v>0</v>
      </c>
      <c r="J736" s="69">
        <v>0</v>
      </c>
      <c r="K736" s="69">
        <v>0</v>
      </c>
      <c r="L736" s="69">
        <v>0</v>
      </c>
      <c r="M736" s="69">
        <f t="shared" si="1283"/>
        <v>0</v>
      </c>
      <c r="N736" s="69">
        <v>0</v>
      </c>
      <c r="O736" s="69">
        <v>0</v>
      </c>
      <c r="P736" s="10">
        <v>715</v>
      </c>
    </row>
    <row r="737" spans="1:16" ht="12.95" customHeight="1" x14ac:dyDescent="0.2">
      <c r="A737" s="9">
        <v>716</v>
      </c>
      <c r="B737" s="35" t="s">
        <v>364</v>
      </c>
      <c r="C737" s="69">
        <f t="shared" si="1281"/>
        <v>0</v>
      </c>
      <c r="D737" s="69">
        <v>0</v>
      </c>
      <c r="E737" s="69">
        <v>0</v>
      </c>
      <c r="F737" s="69">
        <v>0</v>
      </c>
      <c r="G737" s="69">
        <v>0</v>
      </c>
      <c r="H737" s="69">
        <f t="shared" si="1282"/>
        <v>0</v>
      </c>
      <c r="I737" s="69">
        <v>0</v>
      </c>
      <c r="J737" s="69">
        <v>0</v>
      </c>
      <c r="K737" s="69">
        <v>0</v>
      </c>
      <c r="L737" s="69">
        <v>0</v>
      </c>
      <c r="M737" s="69">
        <f t="shared" si="1283"/>
        <v>0</v>
      </c>
      <c r="N737" s="69">
        <v>0</v>
      </c>
      <c r="O737" s="69">
        <v>0</v>
      </c>
      <c r="P737" s="10">
        <v>716</v>
      </c>
    </row>
    <row r="738" spans="1:16" ht="15" customHeight="1" x14ac:dyDescent="0.2">
      <c r="A738" s="9">
        <v>717</v>
      </c>
      <c r="B738" s="31" t="s">
        <v>22</v>
      </c>
      <c r="C738" s="96">
        <f>SUM(-C14,-C446)</f>
        <v>-4414.413225010001</v>
      </c>
      <c r="D738" s="96">
        <f t="shared" ref="D738:G738" si="1284">SUM(-D14,-D446)</f>
        <v>-2039.894751599998</v>
      </c>
      <c r="E738" s="96">
        <f t="shared" si="1284"/>
        <v>-928.59309848999749</v>
      </c>
      <c r="F738" s="96">
        <f t="shared" si="1284"/>
        <v>521.90758420999828</v>
      </c>
      <c r="G738" s="96">
        <f t="shared" si="1284"/>
        <v>-1967.8329591300014</v>
      </c>
      <c r="H738" s="96">
        <f>SUM(-H14,-H446)</f>
        <v>-1116.3670198500085</v>
      </c>
      <c r="I738" s="96">
        <f t="shared" ref="I738:L738" si="1285">SUM(-I14,-I446)</f>
        <v>1359.0976566600013</v>
      </c>
      <c r="J738" s="96">
        <f t="shared" si="1285"/>
        <v>-1246.1771237900011</v>
      </c>
      <c r="K738" s="96">
        <f t="shared" si="1285"/>
        <v>-765.11697830000048</v>
      </c>
      <c r="L738" s="96">
        <f t="shared" si="1285"/>
        <v>-464.17057441999998</v>
      </c>
      <c r="M738" s="96">
        <f>SUM(-M14,-M446)</f>
        <v>-3895.1823151400004</v>
      </c>
      <c r="N738" s="96">
        <f t="shared" ref="N738:O738" si="1286">SUM(-N14,-N446)</f>
        <v>-3725.9828823299981</v>
      </c>
      <c r="O738" s="96">
        <f t="shared" si="1286"/>
        <v>-169.19943281000064</v>
      </c>
      <c r="P738" s="10">
        <v>717</v>
      </c>
    </row>
    <row r="739" spans="1:16" ht="6" customHeight="1" x14ac:dyDescent="0.2">
      <c r="A739" s="12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4"/>
    </row>
    <row r="740" spans="1:16" s="15" customFormat="1" ht="6" customHeight="1" x14ac:dyDescent="0.2">
      <c r="A740" s="23"/>
      <c r="B740" s="24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3"/>
    </row>
    <row r="741" spans="1:16" s="15" customFormat="1" ht="12.75" customHeight="1" x14ac:dyDescent="0.2">
      <c r="A741" s="29" t="s">
        <v>394</v>
      </c>
      <c r="B741" s="16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</row>
    <row r="742" spans="1:16" s="15" customFormat="1" ht="12.75" customHeight="1" x14ac:dyDescent="0.2">
      <c r="A742" s="71" t="s">
        <v>397</v>
      </c>
      <c r="B742" s="16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</row>
    <row r="743" spans="1:16" s="15" customFormat="1" ht="12.75" customHeight="1" x14ac:dyDescent="0.2">
      <c r="A743" s="22" t="s">
        <v>369</v>
      </c>
      <c r="B743" s="16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</row>
    <row r="744" spans="1:16" ht="12.75" customHeight="1" x14ac:dyDescent="0.2">
      <c r="A744" s="1" t="s">
        <v>12</v>
      </c>
      <c r="B744" s="18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</row>
    <row r="745" spans="1:16" ht="12.75" customHeight="1" x14ac:dyDescent="0.2">
      <c r="A745" s="1" t="s">
        <v>13</v>
      </c>
      <c r="B745" s="18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</row>
    <row r="746" spans="1:16" ht="12.75" customHeight="1" x14ac:dyDescent="0.2">
      <c r="A746" s="1" t="s">
        <v>17</v>
      </c>
      <c r="B746" s="18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</row>
    <row r="747" spans="1:16" ht="12.75" customHeight="1" x14ac:dyDescent="0.2">
      <c r="A747" s="1" t="s">
        <v>18</v>
      </c>
      <c r="B747" s="18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</row>
    <row r="748" spans="1:16" ht="12.75" customHeight="1" x14ac:dyDescent="0.2">
      <c r="B748" s="18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</row>
    <row r="749" spans="1:16" ht="12.75" customHeight="1" x14ac:dyDescent="0.2">
      <c r="B749" s="18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</row>
    <row r="750" spans="1:16" ht="12.75" customHeight="1" x14ac:dyDescent="0.2">
      <c r="B750" s="18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</row>
    <row r="751" spans="1:16" ht="12.75" customHeight="1" x14ac:dyDescent="0.2">
      <c r="B751" s="18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</row>
    <row r="752" spans="1:16" ht="12.75" customHeight="1" x14ac:dyDescent="0.2">
      <c r="B752" s="18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</row>
    <row r="753" spans="1:142" ht="12.75" customHeight="1" x14ac:dyDescent="0.2">
      <c r="B753" s="18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</row>
    <row r="754" spans="1:142" ht="12.75" customHeight="1" x14ac:dyDescent="0.2">
      <c r="B754" s="18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</row>
    <row r="755" spans="1:142" ht="12.75" customHeight="1" x14ac:dyDescent="0.2">
      <c r="B755" s="5"/>
      <c r="C755" s="20"/>
      <c r="D755" s="20"/>
      <c r="E755" s="20"/>
      <c r="F755" s="20"/>
    </row>
    <row r="756" spans="1:142" ht="12.75" customHeight="1" x14ac:dyDescent="0.2">
      <c r="C756" s="20"/>
      <c r="D756" s="20"/>
      <c r="E756" s="20"/>
      <c r="F756" s="20"/>
    </row>
    <row r="757" spans="1:142" s="20" customFormat="1" ht="12.75" customHeight="1" x14ac:dyDescent="0.2">
      <c r="A757" s="1"/>
      <c r="B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</row>
    <row r="758" spans="1:142" s="20" customFormat="1" ht="12.75" customHeight="1" x14ac:dyDescent="0.2">
      <c r="A758" s="1"/>
      <c r="B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</row>
    <row r="759" spans="1:142" s="20" customFormat="1" ht="12.75" customHeight="1" x14ac:dyDescent="0.2">
      <c r="A759" s="1"/>
      <c r="B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</row>
    <row r="760" spans="1:142" s="20" customFormat="1" ht="12.75" customHeight="1" x14ac:dyDescent="0.2">
      <c r="A760" s="1"/>
      <c r="B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</row>
    <row r="761" spans="1:142" s="20" customFormat="1" ht="12.75" customHeight="1" x14ac:dyDescent="0.2">
      <c r="A761" s="1"/>
      <c r="B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</row>
    <row r="762" spans="1:142" s="20" customFormat="1" ht="12.75" customHeight="1" x14ac:dyDescent="0.2">
      <c r="A762" s="1"/>
      <c r="B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</row>
    <row r="763" spans="1:142" s="20" customFormat="1" ht="12.75" customHeight="1" x14ac:dyDescent="0.2">
      <c r="A763" s="1"/>
      <c r="B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</row>
    <row r="764" spans="1:142" s="20" customFormat="1" ht="12.75" customHeight="1" x14ac:dyDescent="0.2">
      <c r="A764" s="1"/>
      <c r="B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</row>
    <row r="765" spans="1:142" s="20" customFormat="1" ht="12.75" customHeight="1" x14ac:dyDescent="0.2">
      <c r="A765" s="1"/>
      <c r="B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</row>
    <row r="766" spans="1:142" s="20" customFormat="1" ht="12.75" customHeight="1" x14ac:dyDescent="0.2">
      <c r="A766" s="1"/>
      <c r="B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</row>
    <row r="767" spans="1:142" s="20" customFormat="1" ht="12.75" customHeight="1" x14ac:dyDescent="0.2">
      <c r="A767" s="1"/>
      <c r="B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</row>
    <row r="768" spans="1:142" s="20" customFormat="1" ht="12.75" customHeight="1" x14ac:dyDescent="0.2">
      <c r="A768" s="1"/>
      <c r="B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</row>
    <row r="769" spans="1:142" s="20" customFormat="1" ht="12.75" customHeight="1" x14ac:dyDescent="0.2">
      <c r="A769" s="1"/>
      <c r="B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</row>
    <row r="770" spans="1:142" s="20" customFormat="1" ht="12.75" customHeight="1" x14ac:dyDescent="0.2">
      <c r="A770" s="1"/>
      <c r="B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</row>
    <row r="771" spans="1:142" s="20" customFormat="1" ht="12.75" customHeight="1" x14ac:dyDescent="0.2">
      <c r="A771" s="1"/>
      <c r="B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</row>
    <row r="772" spans="1:142" s="20" customFormat="1" ht="12.75" customHeight="1" x14ac:dyDescent="0.2">
      <c r="A772" s="1"/>
      <c r="B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</row>
    <row r="773" spans="1:142" s="20" customFormat="1" ht="12.75" customHeight="1" x14ac:dyDescent="0.2">
      <c r="A773" s="1"/>
      <c r="B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</row>
    <row r="774" spans="1:142" s="20" customFormat="1" ht="12.75" customHeight="1" x14ac:dyDescent="0.2">
      <c r="A774" s="1"/>
      <c r="B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</row>
    <row r="775" spans="1:142" s="20" customFormat="1" ht="12.75" customHeight="1" x14ac:dyDescent="0.2">
      <c r="A775" s="1"/>
      <c r="B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</row>
    <row r="776" spans="1:142" s="20" customFormat="1" ht="12.75" customHeight="1" x14ac:dyDescent="0.2">
      <c r="A776" s="1"/>
      <c r="B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</row>
    <row r="777" spans="1:142" s="20" customFormat="1" ht="12.75" customHeight="1" x14ac:dyDescent="0.2">
      <c r="A777" s="1"/>
      <c r="B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</row>
    <row r="778" spans="1:142" s="20" customFormat="1" ht="12.75" customHeight="1" x14ac:dyDescent="0.2">
      <c r="A778" s="1"/>
      <c r="B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</row>
    <row r="779" spans="1:142" s="20" customFormat="1" ht="12.75" customHeight="1" x14ac:dyDescent="0.2">
      <c r="A779" s="1"/>
      <c r="B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</row>
    <row r="780" spans="1:142" s="20" customFormat="1" ht="12.75" customHeight="1" x14ac:dyDescent="0.2">
      <c r="A780" s="1"/>
      <c r="B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</row>
    <row r="781" spans="1:142" s="20" customFormat="1" ht="12.75" customHeight="1" x14ac:dyDescent="0.2">
      <c r="A781" s="1"/>
      <c r="B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</row>
    <row r="782" spans="1:142" s="20" customFormat="1" ht="12.75" customHeight="1" x14ac:dyDescent="0.2">
      <c r="A782" s="1"/>
      <c r="B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</row>
    <row r="783" spans="1:142" s="20" customFormat="1" ht="12.75" customHeight="1" x14ac:dyDescent="0.2">
      <c r="A783" s="1"/>
      <c r="B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</row>
    <row r="784" spans="1:142" s="20" customFormat="1" ht="12.75" customHeight="1" x14ac:dyDescent="0.2">
      <c r="A784" s="1"/>
      <c r="B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</row>
    <row r="785" spans="1:142" s="20" customFormat="1" ht="12.75" customHeight="1" x14ac:dyDescent="0.2">
      <c r="A785" s="1"/>
      <c r="B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</row>
    <row r="786" spans="1:142" s="20" customFormat="1" ht="12.75" customHeight="1" x14ac:dyDescent="0.2">
      <c r="A786" s="1"/>
      <c r="B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</row>
    <row r="787" spans="1:142" s="20" customFormat="1" ht="12.75" customHeight="1" x14ac:dyDescent="0.2">
      <c r="A787" s="1"/>
      <c r="B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</row>
    <row r="788" spans="1:142" s="20" customFormat="1" ht="12.75" customHeight="1" x14ac:dyDescent="0.2">
      <c r="A788" s="1"/>
      <c r="B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</row>
    <row r="789" spans="1:142" s="20" customFormat="1" ht="12.75" customHeight="1" x14ac:dyDescent="0.2">
      <c r="A789" s="1"/>
      <c r="B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</row>
    <row r="790" spans="1:142" s="20" customFormat="1" ht="12.75" customHeight="1" x14ac:dyDescent="0.2">
      <c r="A790" s="1"/>
      <c r="B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</row>
    <row r="791" spans="1:142" s="20" customFormat="1" ht="12.75" customHeight="1" x14ac:dyDescent="0.2">
      <c r="A791" s="1"/>
      <c r="B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</row>
    <row r="792" spans="1:142" s="20" customFormat="1" ht="12.75" customHeight="1" x14ac:dyDescent="0.2">
      <c r="A792" s="1"/>
      <c r="B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</row>
    <row r="793" spans="1:142" s="20" customFormat="1" ht="12.75" customHeight="1" x14ac:dyDescent="0.2">
      <c r="A793" s="1"/>
      <c r="B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</row>
    <row r="794" spans="1:142" s="20" customFormat="1" ht="12.75" customHeight="1" x14ac:dyDescent="0.2">
      <c r="A794" s="1"/>
      <c r="B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</row>
    <row r="795" spans="1:142" s="20" customFormat="1" ht="12.75" customHeight="1" x14ac:dyDescent="0.2">
      <c r="A795" s="1"/>
      <c r="B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</row>
    <row r="796" spans="1:142" s="20" customFormat="1" ht="12.75" customHeight="1" x14ac:dyDescent="0.2">
      <c r="A796" s="1"/>
      <c r="B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</row>
    <row r="797" spans="1:142" s="20" customFormat="1" ht="12.75" customHeight="1" x14ac:dyDescent="0.2">
      <c r="A797" s="1"/>
      <c r="B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</row>
    <row r="798" spans="1:142" s="20" customFormat="1" ht="12.75" customHeight="1" x14ac:dyDescent="0.2">
      <c r="A798" s="1"/>
      <c r="B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</row>
    <row r="799" spans="1:142" s="20" customFormat="1" ht="12.75" customHeight="1" x14ac:dyDescent="0.2">
      <c r="A799" s="1"/>
      <c r="B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</row>
    <row r="800" spans="1:142" s="20" customFormat="1" ht="12.75" customHeight="1" x14ac:dyDescent="0.2">
      <c r="A800" s="1"/>
      <c r="B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</row>
    <row r="801" spans="1:142" s="20" customFormat="1" ht="12.75" customHeight="1" x14ac:dyDescent="0.2">
      <c r="A801" s="1"/>
      <c r="B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</row>
    <row r="802" spans="1:142" s="20" customFormat="1" ht="12.75" customHeight="1" x14ac:dyDescent="0.2">
      <c r="A802" s="1"/>
      <c r="B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</row>
    <row r="803" spans="1:142" s="20" customFormat="1" ht="12.75" customHeight="1" x14ac:dyDescent="0.2">
      <c r="A803" s="1"/>
      <c r="B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</row>
    <row r="804" spans="1:142" s="20" customFormat="1" ht="12.75" customHeight="1" x14ac:dyDescent="0.2">
      <c r="A804" s="1"/>
      <c r="B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</row>
    <row r="805" spans="1:142" s="20" customFormat="1" ht="12.75" customHeight="1" x14ac:dyDescent="0.2">
      <c r="A805" s="1"/>
      <c r="B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</row>
    <row r="806" spans="1:142" s="20" customFormat="1" ht="12.75" customHeight="1" x14ac:dyDescent="0.2">
      <c r="A806" s="1"/>
      <c r="B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</row>
    <row r="807" spans="1:142" s="20" customFormat="1" ht="12.75" customHeight="1" x14ac:dyDescent="0.2">
      <c r="A807" s="1"/>
      <c r="B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</row>
    <row r="808" spans="1:142" s="20" customFormat="1" ht="12.75" customHeight="1" x14ac:dyDescent="0.2">
      <c r="A808" s="1"/>
      <c r="B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</row>
    <row r="809" spans="1:142" s="20" customFormat="1" ht="12.75" customHeight="1" x14ac:dyDescent="0.2">
      <c r="A809" s="1"/>
      <c r="B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</row>
    <row r="810" spans="1:142" s="20" customFormat="1" ht="12.75" customHeight="1" x14ac:dyDescent="0.2">
      <c r="A810" s="1"/>
      <c r="B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</row>
    <row r="811" spans="1:142" s="20" customFormat="1" ht="12.75" customHeight="1" x14ac:dyDescent="0.2">
      <c r="A811" s="1"/>
      <c r="B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</row>
    <row r="812" spans="1:142" s="20" customFormat="1" ht="12.75" customHeight="1" x14ac:dyDescent="0.2">
      <c r="A812" s="1"/>
      <c r="B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</row>
    <row r="813" spans="1:142" s="20" customFormat="1" ht="12.75" customHeight="1" x14ac:dyDescent="0.2">
      <c r="A813" s="1"/>
      <c r="B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</row>
    <row r="814" spans="1:142" s="20" customFormat="1" ht="12.75" customHeight="1" x14ac:dyDescent="0.2">
      <c r="A814" s="1"/>
      <c r="B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</row>
    <row r="815" spans="1:142" s="20" customFormat="1" ht="12.75" customHeight="1" x14ac:dyDescent="0.2">
      <c r="A815" s="1"/>
      <c r="B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</row>
    <row r="816" spans="1:142" s="20" customFormat="1" ht="12.75" customHeight="1" x14ac:dyDescent="0.2">
      <c r="A816" s="1"/>
      <c r="B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</row>
    <row r="817" spans="1:142" s="20" customFormat="1" ht="12.75" customHeight="1" x14ac:dyDescent="0.2">
      <c r="A817" s="1"/>
      <c r="B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</row>
    <row r="818" spans="1:142" s="20" customFormat="1" ht="12.75" customHeight="1" x14ac:dyDescent="0.2">
      <c r="A818" s="1"/>
      <c r="B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</row>
    <row r="819" spans="1:142" s="20" customFormat="1" ht="12.75" customHeight="1" x14ac:dyDescent="0.2">
      <c r="A819" s="1"/>
      <c r="B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</row>
    <row r="820" spans="1:142" s="20" customFormat="1" ht="12.75" customHeight="1" x14ac:dyDescent="0.2">
      <c r="A820" s="1"/>
      <c r="B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</row>
    <row r="821" spans="1:142" ht="12.75" customHeight="1" x14ac:dyDescent="0.2">
      <c r="C821" s="20"/>
      <c r="D821" s="20"/>
      <c r="E821" s="20"/>
      <c r="F821" s="20"/>
    </row>
    <row r="822" spans="1:142" ht="12.75" customHeight="1" x14ac:dyDescent="0.2">
      <c r="C822" s="20"/>
      <c r="D822" s="20"/>
      <c r="E822" s="20"/>
      <c r="F822" s="20"/>
    </row>
    <row r="823" spans="1:142" ht="12.75" customHeight="1" x14ac:dyDescent="0.2">
      <c r="C823" s="21"/>
      <c r="D823" s="16"/>
      <c r="E823" s="16"/>
      <c r="F823" s="16"/>
      <c r="G823" s="16"/>
      <c r="H823" s="21"/>
      <c r="I823" s="16"/>
      <c r="J823" s="16"/>
      <c r="K823" s="16"/>
      <c r="L823" s="16"/>
      <c r="M823" s="16"/>
      <c r="N823" s="16"/>
      <c r="O823" s="16"/>
    </row>
    <row r="824" spans="1:142" ht="12.75" customHeight="1" x14ac:dyDescent="0.2">
      <c r="C824" s="20"/>
      <c r="D824" s="20"/>
      <c r="E824" s="20"/>
      <c r="F824" s="20"/>
    </row>
    <row r="825" spans="1:142" ht="12.75" customHeight="1" x14ac:dyDescent="0.2">
      <c r="C825" s="20"/>
      <c r="D825" s="20"/>
      <c r="E825" s="20"/>
      <c r="F825" s="20"/>
    </row>
    <row r="826" spans="1:142" ht="12.75" customHeight="1" x14ac:dyDescent="0.2">
      <c r="C826" s="20"/>
      <c r="D826" s="20"/>
      <c r="E826" s="20"/>
      <c r="F826" s="20"/>
    </row>
    <row r="827" spans="1:142" ht="12.75" customHeight="1" x14ac:dyDescent="0.2">
      <c r="C827" s="20"/>
      <c r="D827" s="20"/>
      <c r="E827" s="20"/>
      <c r="F827" s="20"/>
    </row>
    <row r="828" spans="1:142" ht="12.75" customHeight="1" x14ac:dyDescent="0.2">
      <c r="C828" s="20"/>
      <c r="D828" s="20"/>
      <c r="E828" s="20"/>
      <c r="F828" s="20"/>
    </row>
    <row r="829" spans="1:142" ht="12.75" customHeight="1" x14ac:dyDescent="0.2">
      <c r="C829" s="20"/>
      <c r="D829" s="20"/>
      <c r="E829" s="20"/>
      <c r="F829" s="20"/>
    </row>
    <row r="830" spans="1:142" ht="12.75" customHeight="1" x14ac:dyDescent="0.2">
      <c r="C830" s="20"/>
      <c r="D830" s="20"/>
      <c r="E830" s="20"/>
      <c r="F830" s="20"/>
    </row>
    <row r="831" spans="1:142" ht="12.75" customHeight="1" x14ac:dyDescent="0.2">
      <c r="C831" s="20"/>
      <c r="D831" s="20"/>
      <c r="E831" s="20"/>
      <c r="F831" s="20"/>
    </row>
    <row r="832" spans="1:142" ht="12.75" customHeight="1" x14ac:dyDescent="0.2">
      <c r="C832" s="20"/>
      <c r="D832" s="20"/>
      <c r="E832" s="20"/>
      <c r="F832" s="20"/>
    </row>
    <row r="833" spans="1:142" ht="12.75" customHeight="1" x14ac:dyDescent="0.2">
      <c r="C833" s="20"/>
      <c r="D833" s="20"/>
      <c r="E833" s="20"/>
      <c r="F833" s="20"/>
    </row>
    <row r="834" spans="1:142" ht="12.75" customHeight="1" x14ac:dyDescent="0.2">
      <c r="C834" s="20"/>
      <c r="D834" s="20"/>
      <c r="E834" s="20"/>
      <c r="F834" s="20"/>
    </row>
    <row r="835" spans="1:142" ht="12.75" customHeight="1" x14ac:dyDescent="0.2">
      <c r="C835" s="20"/>
      <c r="D835" s="20"/>
      <c r="E835" s="20"/>
      <c r="F835" s="20"/>
    </row>
    <row r="836" spans="1:142" ht="12.75" customHeight="1" x14ac:dyDescent="0.2">
      <c r="C836" s="20"/>
      <c r="D836" s="20"/>
      <c r="E836" s="20"/>
      <c r="F836" s="20"/>
    </row>
    <row r="837" spans="1:142" s="20" customFormat="1" ht="12.75" customHeight="1" x14ac:dyDescent="0.2">
      <c r="A837" s="1"/>
      <c r="B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</row>
    <row r="838" spans="1:142" s="20" customFormat="1" ht="12.75" customHeight="1" x14ac:dyDescent="0.2">
      <c r="A838" s="1"/>
      <c r="B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</row>
    <row r="839" spans="1:142" s="20" customFormat="1" ht="12.75" customHeight="1" x14ac:dyDescent="0.2">
      <c r="A839" s="1"/>
      <c r="B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</row>
    <row r="840" spans="1:142" s="20" customFormat="1" ht="12.75" customHeight="1" x14ac:dyDescent="0.2">
      <c r="A840" s="1"/>
      <c r="B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</row>
    <row r="841" spans="1:142" s="20" customFormat="1" ht="12.75" customHeight="1" x14ac:dyDescent="0.2">
      <c r="A841" s="1"/>
      <c r="B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</row>
    <row r="842" spans="1:142" s="20" customFormat="1" ht="12.75" customHeight="1" x14ac:dyDescent="0.2">
      <c r="A842" s="1"/>
      <c r="B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</row>
    <row r="843" spans="1:142" s="20" customFormat="1" ht="12.75" customHeight="1" x14ac:dyDescent="0.2">
      <c r="A843" s="1"/>
      <c r="B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</row>
    <row r="844" spans="1:142" s="20" customFormat="1" ht="12.75" customHeight="1" x14ac:dyDescent="0.2">
      <c r="A844" s="1"/>
      <c r="B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</row>
    <row r="845" spans="1:142" s="20" customFormat="1" ht="12.75" customHeight="1" x14ac:dyDescent="0.2">
      <c r="A845" s="1"/>
      <c r="B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</row>
    <row r="846" spans="1:142" s="20" customFormat="1" ht="12.75" customHeight="1" x14ac:dyDescent="0.2">
      <c r="A846" s="1"/>
      <c r="B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</row>
    <row r="847" spans="1:142" s="20" customFormat="1" ht="12.75" customHeight="1" x14ac:dyDescent="0.2">
      <c r="A847" s="1"/>
      <c r="B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</row>
    <row r="848" spans="1:142" s="20" customFormat="1" ht="12.75" customHeight="1" x14ac:dyDescent="0.2">
      <c r="A848" s="1"/>
      <c r="B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</row>
    <row r="849" spans="1:142" s="20" customFormat="1" ht="12.75" customHeight="1" x14ac:dyDescent="0.2">
      <c r="A849" s="1"/>
      <c r="B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</row>
    <row r="850" spans="1:142" s="20" customFormat="1" ht="12.75" customHeight="1" x14ac:dyDescent="0.2">
      <c r="A850" s="1"/>
      <c r="B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</row>
    <row r="851" spans="1:142" s="20" customFormat="1" ht="12.75" customHeight="1" x14ac:dyDescent="0.2">
      <c r="A851" s="1"/>
      <c r="B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</row>
    <row r="852" spans="1:142" s="20" customFormat="1" ht="12.75" customHeight="1" x14ac:dyDescent="0.2">
      <c r="A852" s="1"/>
      <c r="B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</row>
    <row r="853" spans="1:142" s="20" customFormat="1" ht="12.75" customHeight="1" x14ac:dyDescent="0.2">
      <c r="A853" s="1"/>
      <c r="B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</row>
    <row r="854" spans="1:142" s="20" customFormat="1" ht="12.75" customHeight="1" x14ac:dyDescent="0.2">
      <c r="A854" s="1"/>
      <c r="B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</row>
    <row r="855" spans="1:142" s="20" customFormat="1" ht="12.75" customHeight="1" x14ac:dyDescent="0.2">
      <c r="A855" s="1"/>
      <c r="B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</row>
    <row r="856" spans="1:142" s="20" customFormat="1" ht="12.75" customHeight="1" x14ac:dyDescent="0.2">
      <c r="A856" s="1"/>
      <c r="B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</row>
    <row r="857" spans="1:142" s="20" customFormat="1" ht="12.75" customHeight="1" x14ac:dyDescent="0.2">
      <c r="A857" s="1"/>
      <c r="B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</row>
    <row r="858" spans="1:142" s="20" customFormat="1" ht="12.75" customHeight="1" x14ac:dyDescent="0.2">
      <c r="A858" s="1"/>
      <c r="B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</row>
    <row r="859" spans="1:142" s="20" customFormat="1" ht="12.75" customHeight="1" x14ac:dyDescent="0.2">
      <c r="A859" s="1"/>
      <c r="B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</row>
    <row r="860" spans="1:142" s="20" customFormat="1" ht="12.75" customHeight="1" x14ac:dyDescent="0.2">
      <c r="A860" s="1"/>
      <c r="B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</row>
    <row r="861" spans="1:142" s="20" customFormat="1" ht="12.75" customHeight="1" x14ac:dyDescent="0.2">
      <c r="A861" s="1"/>
      <c r="B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</row>
    <row r="862" spans="1:142" s="20" customFormat="1" ht="12.75" customHeight="1" x14ac:dyDescent="0.2">
      <c r="A862" s="1"/>
      <c r="B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</row>
    <row r="863" spans="1:142" s="20" customFormat="1" ht="12.75" customHeight="1" x14ac:dyDescent="0.2">
      <c r="A863" s="1"/>
      <c r="B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</row>
    <row r="864" spans="1:142" s="20" customFormat="1" ht="12.75" customHeight="1" x14ac:dyDescent="0.2">
      <c r="A864" s="1"/>
      <c r="B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</row>
    <row r="865" spans="1:142" s="20" customFormat="1" ht="12.75" customHeight="1" x14ac:dyDescent="0.2">
      <c r="A865" s="1"/>
      <c r="B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</row>
    <row r="866" spans="1:142" s="20" customFormat="1" ht="12.75" customHeight="1" x14ac:dyDescent="0.2">
      <c r="A866" s="1"/>
      <c r="B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</row>
    <row r="867" spans="1:142" s="20" customFormat="1" ht="12.75" customHeight="1" x14ac:dyDescent="0.2">
      <c r="A867" s="1"/>
      <c r="B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</row>
    <row r="868" spans="1:142" s="20" customFormat="1" ht="12.75" customHeight="1" x14ac:dyDescent="0.2">
      <c r="A868" s="1"/>
      <c r="B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</row>
    <row r="869" spans="1:142" s="20" customFormat="1" ht="12.75" customHeight="1" x14ac:dyDescent="0.2">
      <c r="A869" s="1"/>
      <c r="B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</row>
    <row r="870" spans="1:142" s="20" customFormat="1" ht="12.75" customHeight="1" x14ac:dyDescent="0.2">
      <c r="A870" s="1"/>
      <c r="B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</row>
    <row r="871" spans="1:142" s="20" customFormat="1" ht="12.75" customHeight="1" x14ac:dyDescent="0.2">
      <c r="A871" s="1"/>
      <c r="B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</row>
    <row r="872" spans="1:142" s="20" customFormat="1" ht="12.75" customHeight="1" x14ac:dyDescent="0.2">
      <c r="A872" s="1"/>
      <c r="B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</row>
    <row r="873" spans="1:142" s="20" customFormat="1" ht="12.75" customHeight="1" x14ac:dyDescent="0.2">
      <c r="A873" s="1"/>
      <c r="B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</row>
    <row r="874" spans="1:142" s="20" customFormat="1" ht="12.75" customHeight="1" x14ac:dyDescent="0.2">
      <c r="A874" s="1"/>
      <c r="B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</row>
    <row r="875" spans="1:142" s="20" customFormat="1" ht="12.75" customHeight="1" x14ac:dyDescent="0.2">
      <c r="A875" s="1"/>
      <c r="B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</row>
    <row r="876" spans="1:142" s="20" customFormat="1" ht="12.75" customHeight="1" x14ac:dyDescent="0.2">
      <c r="A876" s="1"/>
      <c r="B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</row>
    <row r="877" spans="1:142" s="20" customFormat="1" ht="12.75" customHeight="1" x14ac:dyDescent="0.2">
      <c r="A877" s="1"/>
      <c r="B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</row>
    <row r="878" spans="1:142" s="20" customFormat="1" ht="12.75" customHeight="1" x14ac:dyDescent="0.2">
      <c r="A878" s="1"/>
      <c r="B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</row>
    <row r="879" spans="1:142" s="20" customFormat="1" ht="12.75" customHeight="1" x14ac:dyDescent="0.2">
      <c r="A879" s="1"/>
      <c r="B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</row>
    <row r="880" spans="1:142" s="20" customFormat="1" ht="12.75" customHeight="1" x14ac:dyDescent="0.2">
      <c r="A880" s="1"/>
      <c r="B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</row>
    <row r="881" spans="1:142" s="20" customFormat="1" ht="12.75" customHeight="1" x14ac:dyDescent="0.2">
      <c r="A881" s="1"/>
      <c r="B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</row>
  </sheetData>
  <mergeCells count="20">
    <mergeCell ref="A8:A12"/>
    <mergeCell ref="C8:G8"/>
    <mergeCell ref="H8:O8"/>
    <mergeCell ref="P8:P12"/>
    <mergeCell ref="C9:G9"/>
    <mergeCell ref="H9:O9"/>
    <mergeCell ref="C10:G10"/>
    <mergeCell ref="H10:L10"/>
    <mergeCell ref="M10:O10"/>
    <mergeCell ref="C11:C12"/>
    <mergeCell ref="D11:G11"/>
    <mergeCell ref="H11:H12"/>
    <mergeCell ref="I11:L11"/>
    <mergeCell ref="N11:O11"/>
    <mergeCell ref="A1:G1"/>
    <mergeCell ref="H1:P1"/>
    <mergeCell ref="A2:G2"/>
    <mergeCell ref="H2:P2"/>
    <mergeCell ref="A3:G3"/>
    <mergeCell ref="H3:P3"/>
  </mergeCells>
  <printOptions horizontalCentered="1"/>
  <pageMargins left="0.74803149606299213" right="0.74803149606299213" top="0.98425196850393704" bottom="0.98425196850393704" header="0.31496062992125984" footer="0.31496062992125984"/>
  <pageSetup scale="7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1 CN</vt:lpstr>
      <vt:lpstr>'Cuadro 1 CN'!Área_de_impresión</vt:lpstr>
      <vt:lpstr>'Cuadro 1 CN'!Títulos_a_imprimir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2026-08-24T13:02:59Z</cp:lastPrinted>
  <dcterms:created xsi:type="dcterms:W3CDTF">2018-11-21T20:09:16Z</dcterms:created>
  <dcterms:modified xsi:type="dcterms:W3CDTF">2026-09-24T22:25:02Z</dcterms:modified>
</cp:coreProperties>
</file>